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835" tabRatio="866" firstSheet="3" activeTab="3"/>
  </bookViews>
  <sheets>
    <sheet name="прием из ОФ, отправка из ИЛЦ Юг" sheetId="1" state="hidden" r:id="rId1"/>
    <sheet name="Лист2" sheetId="3" state="hidden" r:id="rId2"/>
    <sheet name="от 22.01.2024 ЗАКРЫТЫЙ ТРАНЗИТ" sheetId="4" state="hidden" r:id="rId3"/>
    <sheet name="Прием МПО" sheetId="7" r:id="rId4"/>
    <sheet name="от 22.01.2024 ОТКРЫТЫЙ ТРАНЗИТ" sheetId="5" state="hidden" r:id="rId5"/>
    <sheet name="НЕТ ПРИЕМА" sheetId="6" r:id="rId6"/>
  </sheets>
  <definedNames>
    <definedName name="_xlnm._FilterDatabase" localSheetId="2" hidden="1">'от 22.01.2024 ЗАКРЫТЫЙ ТРАНЗИТ'!$A$3:$I$65</definedName>
    <definedName name="_xlnm._FilterDatabase" localSheetId="4" hidden="1">'от 22.01.2024 ОТКРЫТЫЙ ТРАНЗИТ'!$B$2:$I$77</definedName>
    <definedName name="_xlnm._FilterDatabase" localSheetId="0" hidden="1">'прием из ОФ, отправка из ИЛЦ Юг'!$A$4:$E$38</definedName>
    <definedName name="_xlnm._FilterDatabase" localSheetId="3" hidden="1">'Прием МПО'!$C$5:$H$82</definedName>
    <definedName name="_xlnm.Print_Area" localSheetId="0">'прием из ОФ, отправка из ИЛЦ Юг'!$A$1:$E$38</definedName>
  </definedNames>
  <calcPr calcId="152511"/>
</workbook>
</file>

<file path=xl/calcChain.xml><?xml version="1.0" encoding="utf-8"?>
<calcChain xmlns="http://schemas.openxmlformats.org/spreadsheetml/2006/main">
  <c r="I57" i="5" l="1"/>
  <c r="I80" i="5"/>
  <c r="I19" i="5"/>
  <c r="F90" i="3" l="1"/>
  <c r="F87" i="3"/>
  <c r="F86" i="3"/>
  <c r="F85" i="3"/>
  <c r="F84" i="3"/>
  <c r="F83" i="3"/>
  <c r="F82" i="3"/>
  <c r="F81" i="3"/>
  <c r="F78" i="3"/>
  <c r="F77" i="3"/>
  <c r="F74" i="3"/>
  <c r="F73" i="3"/>
  <c r="F72" i="3"/>
  <c r="F71" i="3"/>
  <c r="F70" i="3"/>
  <c r="F69" i="3"/>
  <c r="F68" i="3"/>
  <c r="F67" i="3"/>
  <c r="F66" i="3"/>
  <c r="F65" i="3"/>
  <c r="F64" i="3"/>
  <c r="F63" i="3"/>
  <c r="F62" i="3"/>
  <c r="F61" i="3"/>
  <c r="F60" i="3"/>
  <c r="F59" i="3"/>
  <c r="F58" i="3"/>
  <c r="F57" i="3"/>
  <c r="F56" i="3"/>
  <c r="F55" i="3"/>
  <c r="F54" i="3"/>
  <c r="F53" i="3"/>
  <c r="F52" i="3"/>
  <c r="F49" i="3"/>
  <c r="F43" i="3"/>
  <c r="F42" i="3"/>
  <c r="F26" i="3"/>
  <c r="F25" i="3"/>
  <c r="F24" i="3"/>
  <c r="F23" i="3"/>
  <c r="F22" i="3"/>
  <c r="F21" i="3"/>
  <c r="F15" i="3"/>
  <c r="F14" i="3"/>
  <c r="F13" i="3"/>
  <c r="F12" i="3"/>
  <c r="F11" i="3"/>
  <c r="F10" i="3"/>
  <c r="F9" i="3"/>
  <c r="F8" i="3"/>
  <c r="F7" i="3"/>
</calcChain>
</file>

<file path=xl/sharedStrings.xml><?xml version="1.0" encoding="utf-8"?>
<sst xmlns="http://schemas.openxmlformats.org/spreadsheetml/2006/main" count="2251" uniqueCount="767">
  <si>
    <t>№</t>
  </si>
  <si>
    <t xml:space="preserve">Страна отправителя </t>
  </si>
  <si>
    <t>Страна получатель</t>
  </si>
  <si>
    <t>Бельгия, Брюссель</t>
  </si>
  <si>
    <t>Болгария, София</t>
  </si>
  <si>
    <t>Великобритания, Лондон</t>
  </si>
  <si>
    <t>Венгрия, Будапешт</t>
  </si>
  <si>
    <t>Греция, Афины</t>
  </si>
  <si>
    <t>Дания, Копенгаген</t>
  </si>
  <si>
    <t>Испания, Мадрид</t>
  </si>
  <si>
    <t>Италия, Милан</t>
  </si>
  <si>
    <t>Норвегия, Осло</t>
  </si>
  <si>
    <t>Польша, Варшава</t>
  </si>
  <si>
    <t>Португалия, Лиссабон</t>
  </si>
  <si>
    <t xml:space="preserve">Украина, Киев </t>
  </si>
  <si>
    <t>Финляндия, Хельсинки</t>
  </si>
  <si>
    <t>Франция, Париж</t>
  </si>
  <si>
    <t>Чехия, Прага</t>
  </si>
  <si>
    <t>Швейцария, Цюрих</t>
  </si>
  <si>
    <t>Швеция, Стокгольм</t>
  </si>
  <si>
    <t xml:space="preserve">Узбекистан, Ташкент </t>
  </si>
  <si>
    <t>Примечание</t>
  </si>
  <si>
    <t>Латвия, Рига</t>
  </si>
  <si>
    <t>Румыния, Бухарест</t>
  </si>
  <si>
    <t>Словения, Любляна</t>
  </si>
  <si>
    <t>Словакия, Братислава</t>
  </si>
  <si>
    <t>Хорватия, Загреб</t>
  </si>
  <si>
    <t>Литва, Вильнюс</t>
  </si>
  <si>
    <t>Эстония, Таллин</t>
  </si>
  <si>
    <t>Германия, Франкфурт</t>
  </si>
  <si>
    <t>Лихтенштейн</t>
  </si>
  <si>
    <t>Австрия, Вена</t>
  </si>
  <si>
    <t>Люксембург</t>
  </si>
  <si>
    <t>Через Литва, Вильнюс</t>
  </si>
  <si>
    <t>в Вильнюс</t>
  </si>
  <si>
    <t>Через КНР, Урумчи</t>
  </si>
  <si>
    <t>в Ташкент</t>
  </si>
  <si>
    <t>Код страны</t>
  </si>
  <si>
    <t>AT</t>
  </si>
  <si>
    <t>BE</t>
  </si>
  <si>
    <t xml:space="preserve">BG </t>
  </si>
  <si>
    <t>HU</t>
  </si>
  <si>
    <t>GB</t>
  </si>
  <si>
    <t>GR</t>
  </si>
  <si>
    <t>DE</t>
  </si>
  <si>
    <t>DK</t>
  </si>
  <si>
    <t>IT</t>
  </si>
  <si>
    <t>IR</t>
  </si>
  <si>
    <t>ES</t>
  </si>
  <si>
    <t>LU</t>
  </si>
  <si>
    <t>LV</t>
  </si>
  <si>
    <t>NL</t>
  </si>
  <si>
    <t>PT</t>
  </si>
  <si>
    <t>PL</t>
  </si>
  <si>
    <t>RO</t>
  </si>
  <si>
    <t>SI</t>
  </si>
  <si>
    <t>SK</t>
  </si>
  <si>
    <t>FR</t>
  </si>
  <si>
    <t>FI</t>
  </si>
  <si>
    <t>HR</t>
  </si>
  <si>
    <t xml:space="preserve">CZ </t>
  </si>
  <si>
    <t>SE</t>
  </si>
  <si>
    <t>EE</t>
  </si>
  <si>
    <t>UA</t>
  </si>
  <si>
    <t>Ирландия, Дублин</t>
  </si>
  <si>
    <t>Нидерланды, Амстердам</t>
  </si>
  <si>
    <t>Через Вильнюс в Германию, открытым транзитом</t>
  </si>
  <si>
    <t>LT</t>
  </si>
  <si>
    <t>LI</t>
  </si>
  <si>
    <t>NO</t>
  </si>
  <si>
    <t>CN</t>
  </si>
  <si>
    <t>UZ</t>
  </si>
  <si>
    <t>Беларусь, Минск</t>
  </si>
  <si>
    <t>BY</t>
  </si>
  <si>
    <t>Через Россию, Оренбург</t>
  </si>
  <si>
    <t>CH</t>
  </si>
  <si>
    <t>Россия, Москва</t>
  </si>
  <si>
    <t>RU</t>
  </si>
  <si>
    <t>в Россию, Оренбург</t>
  </si>
  <si>
    <t>есть прием</t>
  </si>
  <si>
    <t>Казахстан, Алматы</t>
  </si>
  <si>
    <t>КНР, Пекин</t>
  </si>
  <si>
    <t>По состоянию на 03.04.2020</t>
  </si>
  <si>
    <t>Мьянма</t>
  </si>
  <si>
    <t>Панама</t>
  </si>
  <si>
    <t>Сейшельские острова</t>
  </si>
  <si>
    <t>Филиппины</t>
  </si>
  <si>
    <t>По состоянию на 27.03.2020</t>
  </si>
  <si>
    <t>Список международных рейсов из Республики Казахстан г.Алматы и г.Астана</t>
  </si>
  <si>
    <t>Было, прошлые рейсы</t>
  </si>
  <si>
    <t>Текущие рейсы</t>
  </si>
  <si>
    <t>Альтернативные с 19.03.2020</t>
  </si>
  <si>
    <t>Алтернативный временный способ доставки с 27.03.2020</t>
  </si>
  <si>
    <t>Казахстан, Алматы-Астана</t>
  </si>
  <si>
    <t>В случае отмены авиационного и железнодорожного сообщений, используем наземную доставку автотранспортом по маршруту Казахстан,Алматы - Литва,Вильнюс</t>
  </si>
  <si>
    <t xml:space="preserve">Алматы-Франкфурт-Амстердам LH647/649
Алматы-Москва-Амстердам SU-1947 
Алматы-Минск-Амстердам B2 768 </t>
  </si>
  <si>
    <t>Алматы-Астана-Франкфурт 
КС621/КС921</t>
  </si>
  <si>
    <t>Алматы-Астана-Франкфурт
КС621/КС921</t>
  </si>
  <si>
    <t>Кипр, Никосия</t>
  </si>
  <si>
    <t>Мальта, Валлетта</t>
  </si>
  <si>
    <t>Алматы-Франкфурт LH647/LH649 Алматы-Москва-Будапешт SU1947/SU2304</t>
  </si>
  <si>
    <t>Через Германию</t>
  </si>
  <si>
    <t xml:space="preserve">Алматы-Франкфурт-Амстердам LH647/649 Алматы-Москва-Амстердам SU-1947 Алматы-Минск-Амсетрдам B2 768 </t>
  </si>
  <si>
    <t xml:space="preserve">Алматы-Франкфурт-Варшава 
LH647/LH1346 </t>
  </si>
  <si>
    <t xml:space="preserve"> Алматы-Москва-Варшава SU1947/SU2002 Алматы-Минск-Варшава B2-0768</t>
  </si>
  <si>
    <t>20.03.2020-20.04.2020 отмена рейсов Аэрофлот, используем наземную доставку автотранспортом по маршруту Казахстан,Алматы - Литва,Вильнюс</t>
  </si>
  <si>
    <t xml:space="preserve">Алматы-Франкфурт-Афины 
LH647/LH1282 (через Германию) </t>
  </si>
  <si>
    <t>Алматы-Москва-Афины 
SU1947/SU2112 (через Россию)</t>
  </si>
  <si>
    <t xml:space="preserve">Алматы-Франкфурт-Милан 
LH647/LH272 </t>
  </si>
  <si>
    <t xml:space="preserve">Алматы-Москва-Милан SU1947/SU2617
Алматы-Минск-Милан B2-768/B2-881 </t>
  </si>
  <si>
    <t xml:space="preserve">Алматы-Франкфурт-София 
LH647/LH1426 (через Германию) </t>
  </si>
  <si>
    <t>Алматы-Москва-София 
SU-1947 SU-2060 (Через Россию)</t>
  </si>
  <si>
    <t xml:space="preserve">Алматы-Франкфурт-Цюрих 
LH647/LH649 </t>
  </si>
  <si>
    <t>Алматы-Москва-Цюрих SU1947</t>
  </si>
  <si>
    <t>Алматы-Киев 
КС401</t>
  </si>
  <si>
    <t xml:space="preserve">Алматы-Франкфурт-Копенгаген 
LH647/LH824 </t>
  </si>
  <si>
    <t>Алматы-Москва-Копенгаген 
SU1947</t>
  </si>
  <si>
    <t xml:space="preserve">Алматы-Франкфурт-Париж 
LH647/LH649 </t>
  </si>
  <si>
    <t>Алматы-Москва-Париж SU1947
Алматы-Минск-Париж B2-768</t>
  </si>
  <si>
    <t xml:space="preserve">Алматы-Франкфурт-Прага 
LH647/LH649 </t>
  </si>
  <si>
    <t>Алматы-Москва-Прага SU1947
Алматы-Минск-Прага B2-768</t>
  </si>
  <si>
    <t xml:space="preserve">Алматы-Франкфурт-Стокгольм 
LH647/LH649 </t>
  </si>
  <si>
    <t>Алматы-Москва-Стокгольм SU1947
Алматы-Минск-Стокгольм B2-769</t>
  </si>
  <si>
    <t xml:space="preserve">Алматы-Франкфурт-Хельсинки 
LH647/LH649 </t>
  </si>
  <si>
    <t>Алматы-Москва-Хельсинги SU1947
Алматы-Минск-Хельсинки B2-768</t>
  </si>
  <si>
    <t>Алматы-Франкфурт-Брюссель 
LH647/649 (через Германию)</t>
  </si>
  <si>
    <t xml:space="preserve">Алматы-Москва-Брюссель 
SU-1947 Аэрофлот 
(через Россию с февраля 2020) </t>
  </si>
  <si>
    <t>Алматы-Астана-Франкфурт 
КС621/КС921 Air Astana</t>
  </si>
  <si>
    <t>Алматы-Франкфурт-Лиссабон 
LH647/LH649</t>
  </si>
  <si>
    <t>Алматы-Франкфурт-Рига                         LH647/649</t>
  </si>
  <si>
    <t>Алматы-Франкфурт-Рига                         LH647/650</t>
  </si>
  <si>
    <t>Алматы-Франкфурт-Лондон 
LH647/LH924/LH649 (через Германию);
Алматы-Астана-Лондон 
KC851/KC941</t>
  </si>
  <si>
    <t xml:space="preserve">Алматы-Москва-Лондон 
SU-1947 SU-2578 (через Росиию) </t>
  </si>
  <si>
    <t>Алматы-Франкфурт 
LH647/LH649</t>
  </si>
  <si>
    <t>Алматы-Франкфурт 
LH647/LH650</t>
  </si>
  <si>
    <t>Алматы-Франкфурт-Мадрид
LH647/LH1114/LH649/LH1114</t>
  </si>
  <si>
    <t>Алматы-Москва-Мадрид
SU1947/SU2604</t>
  </si>
  <si>
    <t xml:space="preserve">Алматы-Франкфурт-Будапешт 
LH647/LH1338 (Через Германию) </t>
  </si>
  <si>
    <t>Алматы-Москва-Будапешт 
SU-1947/SU2030(через Россию)</t>
  </si>
  <si>
    <t>Бангладеш, Дакка</t>
  </si>
  <si>
    <t>Алматы-Пекин КС887
Алматы-Москва KC987</t>
  </si>
  <si>
    <t>В случае отмены авиационного и железнодорожного сообщений, используем наземную доставку автотранспортом через КНР</t>
  </si>
  <si>
    <t>Бруней, Бандар-Сери-Бегаван</t>
  </si>
  <si>
    <t>Бутан, Тхимпху</t>
  </si>
  <si>
    <t>Вьетнам, Ханой</t>
  </si>
  <si>
    <t>Камбоджа, Пном Пен</t>
  </si>
  <si>
    <t>Непал, Лаос</t>
  </si>
  <si>
    <t>Индонезия, Джакарта</t>
  </si>
  <si>
    <t>Малайзия, Куала-Лампур</t>
  </si>
  <si>
    <t>Алматы-Куала-Лампур 
КС935</t>
  </si>
  <si>
    <t>Сингапур, Сингапур</t>
  </si>
  <si>
    <t>Алматы-Пекин КС887 Алматы-Москва KC987</t>
  </si>
  <si>
    <t>Алматы-Ташкент-Сингапур КС127</t>
  </si>
  <si>
    <t>Тайланд, Бангкок</t>
  </si>
  <si>
    <t>Шри-Ланка, Коломбо</t>
  </si>
  <si>
    <t xml:space="preserve"> Нет приема от 13.03.2020, согласно СЗ №100126/4641</t>
  </si>
  <si>
    <t>Мальдивы, Мале</t>
  </si>
  <si>
    <t>Северная Корея, Пхеньян</t>
  </si>
  <si>
    <t>Япония, Токио</t>
  </si>
  <si>
    <t>Алматы-Пекин-Токио 
KC887</t>
  </si>
  <si>
    <t>СУАР, Урумчи</t>
  </si>
  <si>
    <t>Гонконг, Гонконг</t>
  </si>
  <si>
    <t xml:space="preserve">Алматы-Гонконг КС929 </t>
  </si>
  <si>
    <t>Алматы-Ташкент 
КС127</t>
  </si>
  <si>
    <t>В случае отмены авиационного и железнодорожного сообщений, используем наземную доставку автотранспортом через Узбекистан</t>
  </si>
  <si>
    <t xml:space="preserve">Туркменистан, Ашхабад </t>
  </si>
  <si>
    <t>Алматы-Ташкент-Ашхабад 
КС127</t>
  </si>
  <si>
    <t>Ватикан, Ватикан</t>
  </si>
  <si>
    <t>Нет приема от 27.03.2020г. В связи отмены рейсов из транзитных стран</t>
  </si>
  <si>
    <t>нет приема</t>
  </si>
  <si>
    <t>Сербия, Белград</t>
  </si>
  <si>
    <t>Черногория, Подгорица</t>
  </si>
  <si>
    <t>Исландия, Рейкьявик</t>
  </si>
  <si>
    <t>Северная и Южная Америка</t>
  </si>
  <si>
    <t>Страны Африки</t>
  </si>
  <si>
    <t>Оман, Маскат</t>
  </si>
  <si>
    <t>Катар, Доха</t>
  </si>
  <si>
    <t>Аргентина, Буэнос-Айрес</t>
  </si>
  <si>
    <t>Кувейт, Эль-Кувейт</t>
  </si>
  <si>
    <t>Ливан, Бейрут</t>
  </si>
  <si>
    <t>Сирия, Дамаск</t>
  </si>
  <si>
    <t>Йемен, Сана</t>
  </si>
  <si>
    <t>Албания, Тирана</t>
  </si>
  <si>
    <t>Египет, Каир</t>
  </si>
  <si>
    <t>Израиль, Тель-Авив</t>
  </si>
  <si>
    <t>Ирак, Багдад</t>
  </si>
  <si>
    <t>Иордания, Амман</t>
  </si>
  <si>
    <t>Македония, Скопье</t>
  </si>
  <si>
    <t>Саудовская Аравия, Эр-Рияд</t>
  </si>
  <si>
    <t>Босния-Герцеговина, Сараево</t>
  </si>
  <si>
    <t>Бирма, Нейпьидо</t>
  </si>
  <si>
    <t>Иран, Тегеран</t>
  </si>
  <si>
    <t>Монголия, Улан-батор</t>
  </si>
  <si>
    <t>Пакистан, Исламабад</t>
  </si>
  <si>
    <t>Алматы-Стамбул ТК 351, КС911</t>
  </si>
  <si>
    <t>Алжир, Алжир</t>
  </si>
  <si>
    <t>Бразилия, Сан-Паулу</t>
  </si>
  <si>
    <t>Алматы-Стамбул-Сан-Паулу 
TK351/TK015 (через Турцию)</t>
  </si>
  <si>
    <t>Алматы-Москва-Тегеран 
SU1947/SU0512</t>
  </si>
  <si>
    <t>Южная Корея, Сеул</t>
  </si>
  <si>
    <t>Алматы-Сеул 
КС909</t>
  </si>
  <si>
    <t xml:space="preserve">США, Нью-Йорк </t>
  </si>
  <si>
    <t>Алматы-Стамбул-Нью-Йорк 
ТК351/ТК001</t>
  </si>
  <si>
    <t>Новая-Зеландия, Окленд</t>
  </si>
  <si>
    <t>Алматы-Бангкок-Сидней-Окленд 
КС931</t>
  </si>
  <si>
    <t>Киргизия, Бишкек</t>
  </si>
  <si>
    <t>Алматы-Бишкек 
КС109</t>
  </si>
  <si>
    <t>Грузия, Тбилиси</t>
  </si>
  <si>
    <t xml:space="preserve">Алматы-Тбилиси 
KC141/KC139 </t>
  </si>
  <si>
    <t xml:space="preserve">Алматы-Минск-Тбилиси 
B2-768 </t>
  </si>
  <si>
    <t xml:space="preserve">Молодова, Кишинев </t>
  </si>
  <si>
    <t>Алматы-Москва-Кишинев 
SU1947</t>
  </si>
  <si>
    <t xml:space="preserve">Таджикистан, Душанбе </t>
  </si>
  <si>
    <t>Алматы-Душанбе 
КС131</t>
  </si>
  <si>
    <t>Индия, Дели</t>
  </si>
  <si>
    <t>Алматы-Дели 
KC 907</t>
  </si>
  <si>
    <t>Алматы-Москва-Дели 
SU1947/SU0232</t>
  </si>
  <si>
    <t>ОАЭ, Дубай</t>
  </si>
  <si>
    <t xml:space="preserve">Алматы-Дубай 
КС895 </t>
  </si>
  <si>
    <t>Алматы-Москва-Дубай
SU1947</t>
  </si>
  <si>
    <t>Канада, Монреаль</t>
  </si>
  <si>
    <t>Алматы-Франкфурт-Монреаль 
LH647/LH649</t>
  </si>
  <si>
    <t>Алматы-Франкфурт-Осло 
LH647/LH6280</t>
  </si>
  <si>
    <t>Алматы-Москва-Осло SU1947</t>
  </si>
  <si>
    <t>Вануату - Порт-Вила</t>
  </si>
  <si>
    <t xml:space="preserve">Западное Самоа </t>
  </si>
  <si>
    <t>Кирибати</t>
  </si>
  <si>
    <t>Новая Каледония</t>
  </si>
  <si>
    <t>Науру Папуа</t>
  </si>
  <si>
    <t>Полинезия</t>
  </si>
  <si>
    <t>Маршаловы острова</t>
  </si>
  <si>
    <t>Марокко Рабат</t>
  </si>
  <si>
    <t>Страна получателя</t>
  </si>
  <si>
    <t>есть прием наземным путем</t>
  </si>
  <si>
    <t>Казахстан</t>
  </si>
  <si>
    <t>Монако</t>
  </si>
  <si>
    <t>есть прием авиа путем с 09.10.2020г.</t>
  </si>
  <si>
    <t>Закрытый транзит через Оренбург</t>
  </si>
  <si>
    <t>Открытый транзит через Амстердам</t>
  </si>
  <si>
    <t>Открытый транзит через Франкфурт</t>
  </si>
  <si>
    <t>Информация для ИЛЦ ЮГ Алматы Астана Актобе</t>
  </si>
  <si>
    <t>Австралия Сидней</t>
  </si>
  <si>
    <t xml:space="preserve">Австрия Вена </t>
  </si>
  <si>
    <t>Азербайджан Баку</t>
  </si>
  <si>
    <t>Албания Тирана</t>
  </si>
  <si>
    <t>Алжир Алжир</t>
  </si>
  <si>
    <t>Ангола Луанда</t>
  </si>
  <si>
    <t>Аргентина Буэнос-Айрес</t>
  </si>
  <si>
    <t>Армения Ереван</t>
  </si>
  <si>
    <t>Аруба Ораньестад</t>
  </si>
  <si>
    <t>Афганистан Кабул</t>
  </si>
  <si>
    <t>Бангладеш Дакка</t>
  </si>
  <si>
    <t>Бахрейн Манама</t>
  </si>
  <si>
    <t>Беларусь Минск</t>
  </si>
  <si>
    <t>Используем наземную доставку автотранспортом по маршруту Казахстан Алматы - Россия  Оренбург</t>
  </si>
  <si>
    <t>Бельгия Брюссель</t>
  </si>
  <si>
    <t>Бенин Порто-Ново</t>
  </si>
  <si>
    <t>Болгария София</t>
  </si>
  <si>
    <t>Босния-Герцеговина Сараево</t>
  </si>
  <si>
    <t>Бразилия Сан-Паулу</t>
  </si>
  <si>
    <t>Буркино-Фасо Уагадугу</t>
  </si>
  <si>
    <t>Бутан Тхимпху</t>
  </si>
  <si>
    <t>Великобритания Лондон</t>
  </si>
  <si>
    <t>Венгрия Будапешт</t>
  </si>
  <si>
    <t>Вьетнам Ханой</t>
  </si>
  <si>
    <t>Гана Аккра</t>
  </si>
  <si>
    <t>Германия Франкфурт</t>
  </si>
  <si>
    <t>Гонконг Гонконг</t>
  </si>
  <si>
    <t>Греция Афины</t>
  </si>
  <si>
    <t>Грузия Тбилиси</t>
  </si>
  <si>
    <t>Дания Копенгаген</t>
  </si>
  <si>
    <t>Египет Каир</t>
  </si>
  <si>
    <t>Замбия Лусака</t>
  </si>
  <si>
    <t>Зимбабве Хараре</t>
  </si>
  <si>
    <t>Индонезия Джакарта</t>
  </si>
  <si>
    <t>Иордания Амман</t>
  </si>
  <si>
    <t>Ирак Багдад</t>
  </si>
  <si>
    <t>Иран Тегеран</t>
  </si>
  <si>
    <t>Ирландия Дублин</t>
  </si>
  <si>
    <t>Исландия Рейкьявик</t>
  </si>
  <si>
    <t>Испания Мадрид</t>
  </si>
  <si>
    <t>Италия Милан</t>
  </si>
  <si>
    <t>Камбоджа Пном Пен</t>
  </si>
  <si>
    <t>Камерун Яунде</t>
  </si>
  <si>
    <t>Кения Найроби</t>
  </si>
  <si>
    <t>Киргизия Бишкек</t>
  </si>
  <si>
    <t>Используем наземную доставку автотранспортом по маршруту Казахстан Алматы - Киргизия Бишкек</t>
  </si>
  <si>
    <t>Китай Пекин</t>
  </si>
  <si>
    <t>Колумбия Богота</t>
  </si>
  <si>
    <t>Кот-д-Ивуар Ямусукро</t>
  </si>
  <si>
    <t>Куба Гавана</t>
  </si>
  <si>
    <t>Кувейт Эль-Кувейт</t>
  </si>
  <si>
    <t>Латвия Рига</t>
  </si>
  <si>
    <t>Либерия Монровия</t>
  </si>
  <si>
    <t>Литва Вильнюс</t>
  </si>
  <si>
    <t>Лихтенштейн Вадуц</t>
  </si>
  <si>
    <t>Македония Скопье</t>
  </si>
  <si>
    <t>Малайзия Куала-Лампур</t>
  </si>
  <si>
    <t>Мали Бамако</t>
  </si>
  <si>
    <t>Мальдивы Мале</t>
  </si>
  <si>
    <t>Мальта Валлетта</t>
  </si>
  <si>
    <t>Мексика Мекихо</t>
  </si>
  <si>
    <t>Молдова Кишинев</t>
  </si>
  <si>
    <t xml:space="preserve">Нидерланды Амстердам </t>
  </si>
  <si>
    <t>Новая-Зеландия Окленд</t>
  </si>
  <si>
    <t>Норвегия Осло</t>
  </si>
  <si>
    <t>ОАЭ Дубай</t>
  </si>
  <si>
    <t>Оман Маскат</t>
  </si>
  <si>
    <t>Пакистан Исламабад</t>
  </si>
  <si>
    <t>Парагвай Асунсьон</t>
  </si>
  <si>
    <t>Перу Лима</t>
  </si>
  <si>
    <t>Польша Варшава</t>
  </si>
  <si>
    <t>Португалия Лиссабон</t>
  </si>
  <si>
    <t xml:space="preserve">Россия Москва </t>
  </si>
  <si>
    <t>Румыния Бухарест</t>
  </si>
  <si>
    <t>Саудовская Аравия Эр-Рияд</t>
  </si>
  <si>
    <t>Северная Корея Пхеньян</t>
  </si>
  <si>
    <t>Сингапур Сингапур</t>
  </si>
  <si>
    <t>Словакия Братислава</t>
  </si>
  <si>
    <t>Словения Любляна</t>
  </si>
  <si>
    <t xml:space="preserve">США Нью-Йорк </t>
  </si>
  <si>
    <t xml:space="preserve">Таджикистан Душанбе </t>
  </si>
  <si>
    <t>Тайвань Тайбэй</t>
  </si>
  <si>
    <t>Тайланд Бангкок</t>
  </si>
  <si>
    <t>Танзания Додома</t>
  </si>
  <si>
    <t>Турция Стамбул</t>
  </si>
  <si>
    <t xml:space="preserve">Узбекистан Ташкент </t>
  </si>
  <si>
    <t xml:space="preserve">Украина Киев </t>
  </si>
  <si>
    <t>Фиджи Сува</t>
  </si>
  <si>
    <t>Филиппины Манила</t>
  </si>
  <si>
    <t>Финляндия Хельсинки</t>
  </si>
  <si>
    <t>Франция Париж</t>
  </si>
  <si>
    <t>Хорватия Загреб</t>
  </si>
  <si>
    <t>Черногория Подгорица</t>
  </si>
  <si>
    <t>Чехия Прага</t>
  </si>
  <si>
    <t>Чили Сантьяго</t>
  </si>
  <si>
    <t>Швейцария Цюрих</t>
  </si>
  <si>
    <t>Швеция Стокгольм</t>
  </si>
  <si>
    <t>Шри-Ланка Коломбо</t>
  </si>
  <si>
    <t>Эстония Таллин</t>
  </si>
  <si>
    <t>Южная Корея Сеул</t>
  </si>
  <si>
    <t>Япония Токио</t>
  </si>
  <si>
    <t xml:space="preserve">Туркменистан Ашхабад </t>
  </si>
  <si>
    <t>Мадагаскар Антананариву</t>
  </si>
  <si>
    <t>Коста-Рика Сан-Хосе</t>
  </si>
  <si>
    <t>Ямайка Кингстон</t>
  </si>
  <si>
    <t>Уганда Кампала</t>
  </si>
  <si>
    <t>Барбадос Бриджтаун</t>
  </si>
  <si>
    <t>Бруней Бандар-Сери-Бегаван</t>
  </si>
  <si>
    <t>Венесуэла Каракас</t>
  </si>
  <si>
    <t>Доминиканская республика Санто-Доминго</t>
  </si>
  <si>
    <t>Мавритания Нуакшот</t>
  </si>
  <si>
    <t>Непал Катманду</t>
  </si>
  <si>
    <t>Судан Хартум</t>
  </si>
  <si>
    <t>Йемен Сана</t>
  </si>
  <si>
    <t>Ливан Бейрут</t>
  </si>
  <si>
    <t>Монголия Улан-батор</t>
  </si>
  <si>
    <t>Сирия Дамаск</t>
  </si>
  <si>
    <t xml:space="preserve">Закрытый транзит через Ташкент </t>
  </si>
  <si>
    <t>Прямой рейс</t>
  </si>
  <si>
    <t>есть прием авиа путем с 01.06.2021 г.</t>
  </si>
  <si>
    <t xml:space="preserve">Закрытый транзит через Франкфурт </t>
  </si>
  <si>
    <t>Закрытый транзит через Франкфурт</t>
  </si>
  <si>
    <t>ЮАР Йоханнесбург</t>
  </si>
  <si>
    <t>Индия Нью-Дели</t>
  </si>
  <si>
    <t>Тонга Нукуалофа</t>
  </si>
  <si>
    <t>Тувалуу Фунафути</t>
  </si>
  <si>
    <t>Кипр Ларнака</t>
  </si>
  <si>
    <t>Сербия Белград
(Косово и Метохия)</t>
  </si>
  <si>
    <t xml:space="preserve">Алтернативный временный способ доставки </t>
  </si>
  <si>
    <t xml:space="preserve">Маврикий Маврикия </t>
  </si>
  <si>
    <t>Палестина</t>
  </si>
  <si>
    <t>Используем наземную доставку автотранспортом Алматы-Ташкент-Ашхабат</t>
  </si>
  <si>
    <t>Нигерия</t>
  </si>
  <si>
    <t>Мьянма (бывшая Бирма) Нейпьидо</t>
  </si>
  <si>
    <t>Закрытый транзит через Москва</t>
  </si>
  <si>
    <t>Используем транзитный авиа рейс 
Астана-Франкфурт-София LH649/LH 1428 
Алматы-Франкфурт-София LH649/LH 1428</t>
  </si>
  <si>
    <t>Используем наземную доставку автотранспортом по маршруту 
Алматы/Астана - Актобе - Оренбург</t>
  </si>
  <si>
    <t>Используем наземную доставку автотранспортом 
Алматы-Ташкент</t>
  </si>
  <si>
    <t>ЦАР (Центральноафриканская Республика Банги)</t>
  </si>
  <si>
    <t>Закрытый транзит через Варшава</t>
  </si>
  <si>
    <t xml:space="preserve"> Используем транзитный авиа рейс 
Астана-Франкфурт-Амстердам LH 649/LH 988 FRA/AMS
Алматы-Франкфурт-Амстердам LH 647/LH 988 FRA/AMS</t>
  </si>
  <si>
    <t xml:space="preserve"> Используем авиа рейс 
Астана-Дубай КС 207 
Алматы-Дубай КС 897 </t>
  </si>
  <si>
    <t>Восточный Тимор</t>
  </si>
  <si>
    <t>Есть прием</t>
  </si>
  <si>
    <t>*При выявления запрещенных предметов к авиапересылке необходимо возвращать в ОФ при акте с указанием нарушения.</t>
  </si>
  <si>
    <t>!!! При приеме авиа почтовых отправлений необходимо проверять вложение на предмет запрещенных предметов (литиевые батареи, жидкости, аэрозольные баллоны, лак для ногтей и т.д.);</t>
  </si>
  <si>
    <t>Приложение 3</t>
  </si>
  <si>
    <t>Список стран для отправки международных почтовых отправлений закрытым транзитом (ИЛЦ ЮГ ММПО Алматы Астана Актобе)</t>
  </si>
  <si>
    <t>Список стран для отправки международных почтовых отправлений открытым транзитом (ИЛЦ ЮГ ММПО Алматы Астана Актобе)</t>
  </si>
  <si>
    <t>Закрытый транзит через Дубай*</t>
  </si>
  <si>
    <t>*1.05m x 1.05m x 1.05m, not exceeding 2m length of greatest circumference
1,05 м х 1,05 м х 1,05 м, длина наибольшей окружности не более 2 м</t>
  </si>
  <si>
    <t>Используем авиа рейс 
Астана - Стамбул КС 917
Алматы-Стамбул КС 911</t>
  </si>
  <si>
    <t xml:space="preserve"> Используем транзитый авиа рейс 
Астана-Москва SU1957, SU1963
Алматы-Москва SU1947</t>
  </si>
  <si>
    <t>Используем транзитный авиа рейс 
Астана-Москва- Ереван SU1957 / SU1860
Алматы-Москва- Ереван SU1947 / SU1860</t>
  </si>
  <si>
    <t>Закрытый транзит через Варшава
Закрытый транзит через Франкфурт</t>
  </si>
  <si>
    <t>Канада Торонто/Монреаль</t>
  </si>
  <si>
    <t>Закрытый транзит через Варшава/Франкфурт</t>
  </si>
  <si>
    <t>Используем наземную доставку автотранспортом по маршруту Казахстан Алматы - Китай Нур-Жолы</t>
  </si>
  <si>
    <t xml:space="preserve">Используем транзитный авиа рейс
Астана-Дубай-Сидней по 1246 дням КС205/EK 414
Астана-Дубай-Сидней по 57 дням КС207/EK 414
Алматы-Дубай-Сидней КС897/EK 414 </t>
  </si>
  <si>
    <t xml:space="preserve"> Используем транзитный авиа рейс 
Астана-Дубай-Эр-Рияд по 1246 дням КС205/ EK 817 DXB/RUH
Астана-Дубай-Эр-Рияд по 57 дням КС207/ EK 817 DXB/RUH
Алматы-Дубай-Эр-Рияд КС897/EK 817 DXB/RUH</t>
  </si>
  <si>
    <t xml:space="preserve"> Используем транзитный авиа рейс 
Астана-Дубай-Бейрут по 1246 дням КС205 / FZ 159, DXB-BEY
Астана-Дубай-Бейрут по 57 дням / FZ 159, DXB-BEY 
Алматы-Дубай-Бейрут КС 897/ FZ 159, DXB-BEY </t>
  </si>
  <si>
    <t>Используем авиа рейс 
Астана-Минск В2-776</t>
  </si>
  <si>
    <t xml:space="preserve"> Используем транзитный авиа рейс 
Алматы-Нью-Дели KC 963 DEL</t>
  </si>
  <si>
    <t>Используем  авиа рейс 
Алматы-Бишкек КС 109</t>
  </si>
  <si>
    <t>Используем  авиа рейс 
Алматы-Пекин KC267</t>
  </si>
  <si>
    <t>Используем авиа рейс 
Алматы-Душанбе  КС131</t>
  </si>
  <si>
    <t xml:space="preserve"> Используем  авиа рейс 
Алматы-Бангкок КС931 BKK</t>
  </si>
  <si>
    <t>Используем рейс 
Алматы-Сеул КС 909</t>
  </si>
  <si>
    <t>Используем авиа рейс 
Алматы-Тбилиси КС 139</t>
  </si>
  <si>
    <t xml:space="preserve"> Используем транзитный авиа рейс 
Астана-Варшава LO 196 WAW </t>
  </si>
  <si>
    <t xml:space="preserve"> Используем транзитный авиа рейс 
Алматы-Сеул-Улан-Батор КС 909/OM 302</t>
  </si>
  <si>
    <t>Закрытый транзит через Сеул</t>
  </si>
  <si>
    <t xml:space="preserve">Закрытый транзит через Сеул </t>
  </si>
  <si>
    <t xml:space="preserve"> Используем транзитный авиа рейс 
Алматы-Сеул-Сингапур КС 909/TW 171</t>
  </si>
  <si>
    <t xml:space="preserve"> Используем транзитный авиа рейс 
Алматы-Сеул-Токио КС 909/7C 1100</t>
  </si>
  <si>
    <t xml:space="preserve"> Используем транзитный авиа рейс 
Астана-Варшава-Белград  LO 196/LO 573 WAW/BEG</t>
  </si>
  <si>
    <t xml:space="preserve"> Используем транзитный авиа рейс 
Астана-Москва SU1957, SU1963/SU 1854
Алматы-Москва SU1947/SU 1854</t>
  </si>
  <si>
    <t xml:space="preserve"> Используем прямой авиа рейс 
Алматы-Лондон KC 663</t>
  </si>
  <si>
    <t xml:space="preserve">Используем авиа рейс 
Астана-Ташкент КС123
Астана-Ташкент KC 7927
Алматы-Ташкент КС127 </t>
  </si>
  <si>
    <t xml:space="preserve"> Используем транзитный авиа рейс 
Астана-Варшава LO 196 WAW 
Алматы-Франкфурт-Варшава  LH 648/LH 1348 FRA/WAW</t>
  </si>
  <si>
    <t xml:space="preserve"> Используем транзитный авиа рейс 
Астана-Франкфурт-Вена LH 648/LH 1242 FRA/VIE 
Алматы-Франкфурт-Вена LH 646/LH 1242 FRA/VIE</t>
  </si>
  <si>
    <t xml:space="preserve"> Используем транзитный авиа рейс 
Астана-Франкфурт-Брюссель LH 648/LH 1008 FRA/BRU 
Алматы-Франкфурт-Брюссель LH 646/LH 1008 FRA/BRU</t>
  </si>
  <si>
    <t xml:space="preserve"> Используем транзитный авиа рейс 
Астана-Франкфурт-София LH 648/LH 1426 FRA/SOF
Алматы-Франкфурт-София LH 646/LH 1426 FRA/SOF</t>
  </si>
  <si>
    <t xml:space="preserve"> Используем транзитный авиа рейс 
Астана-Франкфурт-Будапешт LH 648/LH 1338 FRA/BUD
Алматы-Франкфурт-Будапешт LH 646/LH 1338 FRA/BUD</t>
  </si>
  <si>
    <t>Используем авиа рейс 
Астана-Франкфурт КС921 
Алматы-Франкфурт LH 646</t>
  </si>
  <si>
    <t xml:space="preserve"> Используем транзитный авиа рейс 
Астана-Франкфурт-Афины  LH 648/LH 1284 FRA/ATH
Алматы-Франкфурт-Афины LH 646/LH 1284 FRA/ATH</t>
  </si>
  <si>
    <t xml:space="preserve"> Используем транзитный авиа рейс 
Астана-Франкфурт-Копенгаген LH 648/LH 832 FRA/CPH
Алматы-Франкфурт-Копенгаген LH 646/LH 832 FRA/CPH</t>
  </si>
  <si>
    <t xml:space="preserve"> Используем транзитный авиа рейс 
Астана-Франкфурт-Дублин LH648/LH 978 FRA/DUB
Алматы-Франкфурт-Дублин LH646/LH 978 FRA/DUB</t>
  </si>
  <si>
    <t xml:space="preserve"> Используем транзитный авиа рейс 
Астана-Франкфурт-Рейкьявик LH648/LH 856  FRA/KEF
Алматы-Франкфурт-Рейкьявик LH646/LH 856 FRA/KEF</t>
  </si>
  <si>
    <t xml:space="preserve"> Используем транзитный авиа рейс 
Астана-Франкфурт-Мадрид LH648/LH1112 FRA/MAD 
Алматы-Франкфурт-Мадрид LH646/LH1112 FRA/MAD</t>
  </si>
  <si>
    <t xml:space="preserve"> Используем транзитный авиа рейс 
Астана-Франкфурт-Милан LH648/LH 258 FRA/MXP
Алматы-Франкфурт-Милан LH646/LH 258 FRA/MXP</t>
  </si>
  <si>
    <t xml:space="preserve"> Используем транзитный авиа рейс 
Астана-Варшава-Торонто LO 196/LO 045 WAW/YYZ 
Алматы-Франкфурт-Торонто LH646/LH470 FRA/YYZ</t>
  </si>
  <si>
    <t xml:space="preserve"> Используем транзитный авиа рейс 
Астана-Франкфурт-Рига LH 648/LH 890 FRA/RIX
Алматы-Франкфурт-Рига LH 646/LH 890 FRA/RIX</t>
  </si>
  <si>
    <t xml:space="preserve"> Используем транзитный авиа рейс 
Астана-Франкфурт-Вильнюс LH 648/LH 888
Алматы-Франкфурт-Вильнюс LH 646/LH 888</t>
  </si>
  <si>
    <t xml:space="preserve"> Используем транзитный авиа рейс 
Астана-Франкфурт-София LH 648/LH 1428
Алматы-Франкфурт-София LH 646/LH 1428</t>
  </si>
  <si>
    <t xml:space="preserve"> Используем транзитный авиа рейс 
Астана-Франкфурт-Мекихо LH648/LH 498 
Алматы-Франкфурт-Мекихо LH646/LH 498</t>
  </si>
  <si>
    <t xml:space="preserve"> Используем транзитный авиа рейс 
Астана-Франкфурт-Амстердам LH 648/LH 988 FRA/AMS
Алматы-Франкфурт-Амстердам LH 646/LH 988 FRA/AMS</t>
  </si>
  <si>
    <t xml:space="preserve"> Используем транзитный авиа рейс 
Астана-Франкфурт-Осло LH 648/LH 864 FRA/OSL
Алматы-Франкфурт-Осло LH 646/LH 864 FRA/OSL</t>
  </si>
  <si>
    <t xml:space="preserve"> Используем транзитный авиа рейс 
Астана-Франкфурт-Лиссабон LH 648/LH 1168 FRA/LIS
Алматы-Франкфурт-Лиссабон LH 646/LH 1168 FRA/LIS</t>
  </si>
  <si>
    <t xml:space="preserve"> Используем транзитный авиа рейс 
Астана-Франкфурт -Бухарест LH 648/LH 1418 FRA/OTP
Алматы-Франкфурт -Бухарест LH 646/LH 1418 FRA/OTP</t>
  </si>
  <si>
    <t xml:space="preserve"> Используем транзитный авиа рейс 
Астана-Франкфурт-Любляна LH 648/LH 1458  FRA/LJU
Алматы-Франкфурт-Любляна LH 646/LH 1458  FRA/LJU</t>
  </si>
  <si>
    <t xml:space="preserve"> Используем транзитный авиа рейс 
Астана-Франкфурт -Йоханнесбург LH 648/LH 572 FRA/JNB* 
Алматы-Франкфурт -Йоханнесбург LH 646/LH 572 FRA/JNB* </t>
  </si>
  <si>
    <t xml:space="preserve"> Используем транзитный авиа рейс 
Астана-Варшава-Нью-Йорк LO 196/LO 026 WAW/JFK 
Алматы-Франкфурт-Нью-Йорк LH 646/LH 400 FRA/JFK </t>
  </si>
  <si>
    <t xml:space="preserve"> Используем транзитный авиа рейс 
Астана-Франкфурт-Хельсинки  LH 648/LH850 FRA//HEL
Алматы-Франкфурт-Хельсинки LH 646/LH850 FRA//HEL</t>
  </si>
  <si>
    <t xml:space="preserve"> Используем транзитный авиа рейс 
Астана-Франкфурт-Париж LH648/LH 1040 FRA/CDG
Алматы-Франкфурт-Париж LH646/LH 1040 FRA/CDG</t>
  </si>
  <si>
    <t xml:space="preserve"> Используем транзитный авиа рейс 
Астана-Франкфурт-Загреб  LH648/LH 1404 FRA/ZAG
Алматы-Франкфурт-Загреб LH646/LH 1404 FRA/ZAG</t>
  </si>
  <si>
    <t xml:space="preserve"> Используем транзитный авиа рейс 
Астана-Франкфурт-Прага LH648/LH 1394 FRA/PRG 1392
Алматы-Франкфурт-Прага LH646/LH 1394 FRA/PRG</t>
  </si>
  <si>
    <t xml:space="preserve"> Используем транзитный авиа рейс 
Астана-Франкфурт-Цюрих LH648/LH 1196 FRA/ZRH 
Алматы-Франкфурт-Цюрих LH646/LH 1196 FRA/ZRH</t>
  </si>
  <si>
    <t xml:space="preserve"> Используем транзитный авиа рейс 
Астана-Франкфурт-Стокгольм LH648/LH 804 FRA/ARN 
Алматы-Франкфурт-Стокгольм LH646/LH 804 FRA/ARN</t>
  </si>
  <si>
    <t xml:space="preserve"> Используем транзитный авиа рейс 
Астана-Франкфурт-Таллин LH 648/LH 882
Алматы-Франкфурт-Таллин LH 646/LH 882</t>
  </si>
  <si>
    <t xml:space="preserve"> Используем транзитный авиа рейс 
Астана-Франкфурт-Ларнака LH 648/LH 1292 FRA/LCA
Алматы-Франкфурт-Ларнака LH 646/LH 1292 FRA/LCA</t>
  </si>
  <si>
    <t>Маршрут</t>
  </si>
  <si>
    <t>Информация для ИЛЦ ЮГ (Алматы, Астана, Актобе)</t>
  </si>
  <si>
    <t xml:space="preserve">Примечание </t>
  </si>
  <si>
    <t>Наземная доставка автотранспортом по маршруту Казахстан Алматы - Россия  Оренбург</t>
  </si>
  <si>
    <t>Закрытый транзит через Тбилиси (Грузия) авиа/SAL</t>
  </si>
  <si>
    <t>Закрытый транзит через Франкфурт (Германия) или через Стамбул (Турция) авиа/SAL</t>
  </si>
  <si>
    <t>Прямой рейс авиа/SAL</t>
  </si>
  <si>
    <t>Закрытый транзит через Оренбург (РФ) наземный/SAL</t>
  </si>
  <si>
    <t>Обязательные требования по размерам через Дубай:
1,05 м х 1,05 м х 1,05 м, длина наибольшей окружности не более 2 м</t>
  </si>
  <si>
    <t>Закрытый транзит через Франкфурт (Германия), через Стамбул (Турция) и через Варшава (Польша) авиа/SAL</t>
  </si>
  <si>
    <t>Закрытый транзит через Франкфурт (Германия)  авиа/SAL</t>
  </si>
  <si>
    <t>Прямой рейс авиа/SAL или через Стамбул (Турция) авиа/SAL</t>
  </si>
  <si>
    <t>Прямой рейс авиа/SAL или через Баку (Азербайджан) авиа/SAL</t>
  </si>
  <si>
    <t>Астана-Франкфурт-Дублин LH648/LH 978 FRA/DUB
Алматы-Франкфурт-Дублин LH646/LH 978 FRA/DUB
Астана-Стамбул-Дублин TK 355/TK1973 IST/DUB
Алматы-Стамбул-Дублин TK 351/TK1977 IST/DUB</t>
  </si>
  <si>
    <t>Закрытый транзит через Сеул (Южная Корея) авиа/SAL</t>
  </si>
  <si>
    <t xml:space="preserve">Наземная доставка автотранспортом по маршруту Казахстан Алматы - Киргизия Бишкек </t>
  </si>
  <si>
    <t>Прямой рейс наземный/SAL</t>
  </si>
  <si>
    <t>Закрытый транзит через Дубай (ОАЭ) авиа/SAL</t>
  </si>
  <si>
    <t>Закрытый транзит через Франкфурт (Германия)-Бухарест (Румыния) авиа/SAL</t>
  </si>
  <si>
    <t>Астана-Франкфурт-Амстердам LH 648/LH 988 FRA/AMS
Алматы-Франкфурт-Амстердам LH 646/LH 988 FRA/AMS
Астана-Стамбул-Амстердам TK 355/TK 1957 IST/AMS
Алматы-Стамбул-Амстердам TK 351/TK 1957 IST/AMS</t>
  </si>
  <si>
    <t>Прямой рейс авиа/SAL или через Франкфурт (Германия) авиа/SAL</t>
  </si>
  <si>
    <t>Наземная доставка автотранспортом по маршруту 
Алматы/Астана - Актобе - Оренбург</t>
  </si>
  <si>
    <t>Закрытый транзит через Варшава (Польша) или через Стамбул (Турция) авиа/SAL</t>
  </si>
  <si>
    <t>Наземная доставка автотранспортом по маршруту 
Алматы-Ташкент-Ашхабат</t>
  </si>
  <si>
    <t>Закрытый транзит через Ташкент (Узбекистан) наземный/SAL</t>
  </si>
  <si>
    <t>Закрытый транзит через Франкфурт (Германия), через Стамбул (Турция), через Варшава (Польша), через Баку (Азербайджан) авиа/SAL</t>
  </si>
  <si>
    <t>Наземная доставка автотранспортом по маршруту
Алматы-Ташкент</t>
  </si>
  <si>
    <t>Закрытый транзит через Баку (Азербайджан) авиа/SAL</t>
  </si>
  <si>
    <t xml:space="preserve"> Астана -Тбилиси  КС 119 NQZ/TBS
Алматы -Тбилиси КС 139 ALA/TBS</t>
  </si>
  <si>
    <t>Астана-Дубай-Сидней КС205/EK 414 NQZ/DHB/SYD
Астана-Дубай-Сидней  КС207/EK 414 NQZ/DHB/SYD
Алматы-Дубай-Сидней КС897/EK 414 ALA/DHB/SYD</t>
  </si>
  <si>
    <t>Астана-Сеул КС 209 NQZ/ICN
Алматы-Сеул КС 909 ALA/ICN</t>
  </si>
  <si>
    <t>Алматы-Сеул-Улан-Батор КС 909/OM 302 ALA/ICN/UBN</t>
  </si>
  <si>
    <t>Астана-Дубай-Эр-Рияд КС205/ EK 817 NQZ/DXB/RUH
Астана-Дубай-Эр-Рияд КС207/ EK 817 NQZ/DXB/RUH
Алматы-Дубай-Эр-Рияд КС897/EK 817 ALA/DXB/RUH</t>
  </si>
  <si>
    <t>Алматы-Сеул-Сингапур КС 909/TW 171 ALA/ICN/SIN</t>
  </si>
  <si>
    <t>Алматы-Душанбе  КС131 ALA/DYU</t>
  </si>
  <si>
    <t>Алматы-Бангкок КС931 ALA/BKK</t>
  </si>
  <si>
    <t>Астана - Стамбул КС 917 NQZ/IST
Алматы-Стамбул КС 911 ALA/IST</t>
  </si>
  <si>
    <t>Астана-Дубай КС 205 ALA/DXB
Астана-Дубай КС 207 NQZ/DXB
Алматы-Дубай КС 897 ALA/DXB</t>
  </si>
  <si>
    <t>Астана-Франкфурт-Брюссель LH 648/LH 1008 NQZ/FRA/BRU 
Алматы-Франкфурт-Брюссель LH 646/LH 1008 ALA/FRA/BRU
Астана-Стамбул-Брюссель TK 355/TK1939 NQZ/IST/BRU
Алматы-Стамбул-Брюссель TK 351/TK1939 ALA/IST/BRU</t>
  </si>
  <si>
    <t>Астана-Франкфурт-Копенгаген LH 648/LH 832 NQZ/FRA/CPH
Алматы-Франкфурт-Копенгаген LH 646/LH 832 ALA/FRA/CPH
Астана-Стамбул-Копенгаген TK 355/TK1781 NQZ/IST/CPH
Алматы-Стамбул-Копенгаген TK 351/TK1785 ALA/IST/CPH</t>
  </si>
  <si>
    <t xml:space="preserve"> Астана-Франкфурт-Хельсинки  LH 648/LH850 NQZ/FRA//HEL
Алматы-Франкфурт-Хельсинки LH 646/LH850 ALA/FRA//HEL
Астана-Стамбул-Хельсинки TK 355/TK1763 NQZ/IST/BEG
Алматы-Стамбул-Хельсинки TK 351/TK1763 ALA/IST/BEG</t>
  </si>
  <si>
    <t>Астана-Варшава-Белград  LO 196/LO 573 NQZ/WAW/BEG
Астана-Стамбул-Белград TK 355/TK1079 NQZ/IST/BEG
Алматы-Стамбул-Белград TK 351/TK1079 ALA/IST/BEG</t>
  </si>
  <si>
    <t>Астана-Франкфурт-Цюрих LH648/LH 1196 NQZ/FRA/ZRH 
Алматы-Франкфурт-Цюрих LH646/LH 1196 ALA/FRA/ZRH
Астана-Стамбул-Цюрих TK 355/TK1913 NQZ/IST/ZRH
Алматы-Стамбул-Цюрих TK 351/TK1909 ALA/IST/ZRH</t>
  </si>
  <si>
    <t xml:space="preserve">ДУБАЙ </t>
  </si>
  <si>
    <t>АФГАНИСТАН</t>
  </si>
  <si>
    <t>Кипр</t>
  </si>
  <si>
    <t xml:space="preserve">Эфиопия </t>
  </si>
  <si>
    <t>Тунис</t>
  </si>
  <si>
    <t>напр</t>
  </si>
  <si>
    <t>тариф</t>
  </si>
  <si>
    <t>Алматы-Лондон KC 663 ALA/LGW
Алматы-Баку-Лондон  J2 054 ALA/GYD/LGW
Астана-Баку-Лондон  J2 8050 NQZ/GYD/LGW</t>
  </si>
  <si>
    <t>Астана-Франкфурт-Ларнака LH 648/LH 1292 NQZ/FRA/LCA
Алматы-Франкфурт-Ларнака LH 646/LH 1292 ALA/FRA/LCA 
 Астана-Франкфурт-Ларнака KC 921/LH 1292 NQZ/FRA/LCA</t>
  </si>
  <si>
    <t>ПК</t>
  </si>
  <si>
    <t>Посылки</t>
  </si>
  <si>
    <t>ЕМС</t>
  </si>
  <si>
    <t>LH</t>
  </si>
  <si>
    <t>Алматы-Тегеран QB‑2144/IKA</t>
  </si>
  <si>
    <t>Астана-Сеул-Токио КС 209/7C 2101 ALA/ICN/HKG
Алматы-Сеул-Токио КС 909/7C 2101 ALA/ICN/HKG</t>
  </si>
  <si>
    <t>Астана-Баку J2-8050 NQZ/GYD
Алматы-Баку KC 115 ALA/GYD 
Алматы-Баку KC 111 ALA/GYD
Алматы-Баку J2-054 ALA/GYD</t>
  </si>
  <si>
    <t>Закрытый транзит через Франкфурт авиа/SAL</t>
  </si>
  <si>
    <t>Астана-Тбилиси КС 119 NQZ/TBS
Алматы-Тбилиси КС 139/ КС 141 ALA/TBS</t>
  </si>
  <si>
    <t>Астана-Франкфурт-Каир LH 648/LH  582  FRA/CAI
Алматы-Франкфурт-Каир LH 646/LH  582  FRA/CAI
Астана-Франкфурт-Каир LH 648/LH  582  FRA/CAI
Алматы-Франкфурт-Каир LH 646/LH  582  FRA/CAI</t>
  </si>
  <si>
    <t>Алматы-Нью-Дели KC 963/КС 907 ALA/DEL</t>
  </si>
  <si>
    <t xml:space="preserve">Астана-Дубай-Бейрут КС205 / FZ 159, NQZ/DXB-BEY
Алматы-Дубай-Бейрут КС 897/ FZ 159, ALA/DXB-BEY </t>
  </si>
  <si>
    <t xml:space="preserve"> Используем транзитный авиа рейс 
Астана-Франкфурт-Люксембург LH 648/LH 392  FRA/LUX
Алматы-Франкфурт-Люксембург LH 646/LH 392  FRA/LUX</t>
  </si>
  <si>
    <t xml:space="preserve">
Астана-Франкфурт-Мальта KC921/LH 1276 FRA/MLA
</t>
  </si>
  <si>
    <t>Алматы-Сеул-Куала-Лампур КС 909/MH 067</t>
  </si>
  <si>
    <t>Астана-Франкфурт-Лагос  LH 648/LH 568 FRA/LOS
Алматы-Франкфурт-Лагос  LH 646/LH 568 FRA/LOS
Астана-Франкфурт-Лагос  KC 921/LH 568 FRA/LOS
Алматы-Франкфурт-Лагос KC 921/LH 568 FRA/LOS</t>
  </si>
  <si>
    <t xml:space="preserve">Алматы-Сеул-Куала-Лампур-Аукленд КС 909/MH 067/MH 145 ALA/ICN/KUL/AKL
</t>
  </si>
  <si>
    <t>Астана-Дубай-Маскат KC 207 / FZ-043 DXB/MCT
Алматы-Дубай-Маскат KC 897/FZ-043 DXB/MCT</t>
  </si>
  <si>
    <t>Астана-Варшава LO 196 NQZ/WAW 
Алматы-Франкфурт-Варшава  LH 648/LH 1348 ALA/FRA/WAW
Астана-Франкфурт-Варшава  KC921/LH 1348 NQZ/FRA/WAW</t>
  </si>
  <si>
    <t>Астана-Дубай-Доха KC 207 / G9-135  NQZ/DXB/SHJ/DOH
Алматы-Дубай-Доха KC 897/G9-135  ALA/DXB/SHJ/DOH</t>
  </si>
  <si>
    <t>Закрытый транзит через Франкфурт (Германия) авиа/SAL</t>
  </si>
  <si>
    <t xml:space="preserve">Есть прием авиа/SAL путем </t>
  </si>
  <si>
    <t>Коморские острова</t>
  </si>
  <si>
    <t>Гаити</t>
  </si>
  <si>
    <t>Самоа</t>
  </si>
  <si>
    <t>Сан-Марино</t>
  </si>
  <si>
    <t>Сомали</t>
  </si>
  <si>
    <t>Южный Судан</t>
  </si>
  <si>
    <t>Судан</t>
  </si>
  <si>
    <t>Бандар-Сери-Бегаван</t>
  </si>
  <si>
    <t>Астана-Пекин KC 227 NQZ/PEK
Астана-Урумчи KC-287 NQZ/URC
Алматы-Пекин KC 267 ALA/PEK</t>
  </si>
  <si>
    <t>Астана-Франкфурт КС921 NQZ/FRA
Алматы-Франкфурт LH 646 ALA/FRA 
Алматы-Стамбул-Франкфурт- ТК 351/ТК 1593/ ТК 1597 IST/FRA</t>
  </si>
  <si>
    <t xml:space="preserve">Астана-Варшава LO 196 WAW </t>
  </si>
  <si>
    <t>Закрытый транзит через Варшава (Польша) авиа/SAL</t>
  </si>
  <si>
    <t>Алматы-Сеул-Джакарта  КС 909/GA 879 ALA/ICN/CGK</t>
  </si>
  <si>
    <t>Алматы-Сеул-Токио КС 909/7C 1100 ALA/ICN/HND</t>
  </si>
  <si>
    <t>Астана-Дубай-Сидней КС205/FZ 57  ALA/DXB/KWI
Астана-Дубай-Сидней  КС207/FZ 57  ALA/DXB/KWI
Алматы-Дубай-Сидней КС897/FZ 57  ALA/DXB/KWI</t>
  </si>
  <si>
    <t>Алматы-Сеул-Куала-Лампур-Дакка КС 909/MH 067/MH 102 ALA/ICN/KUL/DAC</t>
  </si>
  <si>
    <t>Да</t>
  </si>
  <si>
    <t>Нет</t>
  </si>
  <si>
    <t>Гибралтар</t>
  </si>
  <si>
    <t>Астана-Франкфурт-Тирана LH 648/LH 1424  FRA/TIA
Алматы-Франкфурт-Тирана LH 646LH 1424  FRA/TIA
Астана-Франкфурт-Тирана KC921/LH 1424  FRA/TIA</t>
  </si>
  <si>
    <t>Астана-Франкфурт-Буэнос-Айрес LH 648/LH  510  FRA/EZE
Алматы-Франкфурт-Буэнос-Айрес LH 646/LH  510  FRA/EZE
Астана-Франкфурт-Буэнос-Айрес KC921/LH  510  FRA/EZE
Алматы-Франкфурт-Буэнос-Айрес KC921/LH  510  FRA/EZE</t>
  </si>
  <si>
    <t>Астана-Франкфурт-София LH 648/LH 1426 NQZ/FRA/SOF
Алматы-Франкфурт-София LH 646/LH 1426 ALA/FRA/SOF
Астана-Стамбул-София TK 355/TK1031 NQZ/IST/SOF
Алматы-Стамбул-София TK 351/TK1031 ALA/IST/SOF</t>
  </si>
  <si>
    <t>Астана-Франкфурт-Сараево LH 648/LH 1544 FRA/SJJ
Алматы-Франкфурт-Сараево LH 646/LH 1544 FRA/SJJ
Астана-Франкфурт-Сараево KC921/LH 1544 FRA/SJJ
Алматы-Франкфурт-Сараево  KC921/LH 1544 FRA/SJJ</t>
  </si>
  <si>
    <t xml:space="preserve">
Астана-Франкфурт-Сан-Паулу LH 648/LH  506 FRA/GRU
Алматы-Франкфурт-Сан-Паулу LH 646/LH  506 FRA/GRU
Астана-Франкфурт-Сан-Паулу KC 921/LH  506 FRA/GRU
</t>
  </si>
  <si>
    <t xml:space="preserve">Астана-Варшава-Торонто LO 196/LO 045 NQZ/WAW/YYZ 
Алматы-Франкфурт-Торонто LH646/LH470 ALA/FRA/YYZ
Астана-Стамбул-Торонто TK 355/TK17 NQZ/IST/YYZ
Алматы-Стамбул-Торонто TK 351/TK17 ALA/IST/YYZ    </t>
  </si>
  <si>
    <t>Астана-Франкфурт-Сан-Хосе LH 648/LH 518  FRA/SJO
Алматы-Франкфурт-Сан-Хосе LH 646/LH 518  FRA/SJO
Астана-Франкфурт-Сан-Хосе KC 921/LH 518  FRA/SJO</t>
  </si>
  <si>
    <t>Астана-Франкфурт-Загреб  LH648/LH 1404 NQZ/FRA/ZAG
Алматы-Франкфурт-Загреб LH646/LH 1404 ALA/FRA/ZAG
Астана-Стамбул-Загреб TK 355/TK1055 NQZ/IST/ZAG
Алматы-Стамбул-Загреб TK 351/TK1055 ALA/IST/ZAG</t>
  </si>
  <si>
    <t>Астана-Франкфурт-Прага LH648/LH 1394/LH 1392 NQZ/FRA/PRG 
Алматы-Франкфурт-Прага LH646/LH 1394LH 1392 ALA/FRA/PRG
Астана-Стамбул-Прага TK 355/TK1771 NQZ/IST/PRG
Алматы-Стамбул-Прага TK 351/TK1769 ALA/IST/PRG</t>
  </si>
  <si>
    <t>Астана-Франкфурт-Таллин LH 648/LH 882 NQZ/FRA/TLL
Алматы-Франкфурт-Таллин LH 646/LH 882 ALA/FRA/TLL
Астана-Стамбул-Таллин TK 355/TK1423 NQZ/IST/TLL
Алматы-Стамбул-Таллин TK 351/TK1423 ALA/IST/TLL</t>
  </si>
  <si>
    <t>Астана-Франкфурт-Париж LH648/LH 1040 NQZ/FRA/CDG
Алматы-Франкфурт-Париж LH646/LH 1040 ALA/FRA/CDG
Астана-Стамбул-Париж TK 355/TK1833 NQZ/IST/CDG
Алматы-Стамбул-Париж TK 351/TK1833 ALA/IST/CDG</t>
  </si>
  <si>
    <t>Астана-Франкфурт-Будапешт LH 648/LH 1338 FRA/BUD
Алматы-Франкфурт-Будапешт LH 646/LH 1338 FRA/BUD
Астана-Стамбул-Будапешт TK 355/TK1033 IST/BUD
Алматы-Стамбул-Будапешт TK 351/TK1033 IST/BUD</t>
  </si>
  <si>
    <t>Астана-Франкфурт-Афины  LH 648/LH 1284 FRA/ATH
Алматы-Франкфурт-Афины LH 646/LH 1284 FRA/ATH
Астана-Стамбул-Афины TK 355/TK 1849 IST/ATH
Алматы-Стамбул-Афины TK 351/TK 1849 IST/ATH</t>
  </si>
  <si>
    <t>Астана-Франкфурт-Рейкьявик LH648/LH 856  FRA/KEF
Алматы-Франкфурт-Рейкьявик LH646/LH 856 FRA/KEF
Астана-Франкфурт-Рейкьявик KC 921/LH 856  FRA/KEF</t>
  </si>
  <si>
    <t xml:space="preserve">Астана-Франкфурт-Милан LH648/LH 258 FRA/MXP
Алматы-Франкфурт-Милан LH646/LH 258 FRA/MXP
Астана-Стамбул-Милан TK 355/TK1859 IST/MXP
Алматы-Стамбул-Милан TK 351/TK1859 IST/MXP   </t>
  </si>
  <si>
    <t>Астана-Баку KC 7921 NQZ/GYD
Астана-Баку- J2 8050  NQZ/GYD
Алматы-Баку KC 115 ALA/GYD
Алматы-БакуJ2 54 ALA/GYD</t>
  </si>
  <si>
    <t>Астана-Франкфурт-Рига LH 648/LH 890 NQZ/FRA/RIX
Алматы-Франкфурт-Рига LH 646/LH 890 ALA/FRA/RIX
Астана-Стамбул-Рига TK 355/TK1775 NQZ/IST/RIX
Алматы-Стамбул-Рига TK 351/TK1775 ALA/IST/RIX</t>
  </si>
  <si>
    <t xml:space="preserve">
'Астана-Франкфурт-Вильнюс LH 648/LH 888 NQZ/FRA/VNO
Алматы-Франкфурт-Вильнюс LH 646/LH 888 ALA/FRA/VNO
Астана-Стамбул-Вильнюс TK 355/TK1409 NQZ/IST/VNO
Алматы-Стамбул-Вильнюс TK 351/TK1409 ALA/IST/VNO</t>
  </si>
  <si>
    <t>Астана-Франкфурт-Мекихо LH648/LH 498 NQZ/FRA/MEX
Алматы-Франкфурт-Мекихо LH646/LH 498 ALA/FRA/MEX
Астана-Стамбул-Мекихо TK 355/TK189 NQZ/IST/MEX
Алматы-Стамбул-Мекихо TK 351/TK189 ALA/IST/MEX</t>
  </si>
  <si>
    <t>Астана-Франкфурт -Бухарест LH 648/LH 1418 FRA/OTP
Алматы-Франкфурт -Бухарест LH 646/LH 1418 FRA/OTP
Астана-Франкфурт -Бухарест KC 921/LH 1418 FRA/OTP</t>
  </si>
  <si>
    <t>Астана-Франкфурт-Осло LH 648/LH 864 FRA/OSL
Алматы-Франкфурт-Осло LH 646/LH 864 FRA/OSL
Астана-Стамбул-Осло TK 355/TK1753 IST/OSL
Алматы-Стамбул-Осло TK 351/TK1753 IST/OSL</t>
  </si>
  <si>
    <t xml:space="preserve">
'Астана-Франкфурт-Лиссабон LH 648/LH 1168 NQZ/FRA/LIS
Алматы-Франкфурт-Лиссабон LH 646/LH 1168 ALA/FRA/LIS
Астана-Стамбул-Лиссабон TK 355/TK1039 NQZ/IST/OTP
Алматы-Стамбул-Лиссабон TK 351/TK1039 ALA/IST/OTP</t>
  </si>
  <si>
    <t>Астана-Франкфурт -Бухарест LH 648/LH 1418 NQZ/FRA/OTP
Алматы-Франкфурт -Бухарест LH 646/LH 1418 ALA/FRA/OTP
Астана-Стамбул-Бухарест TK 355/TK1039 NQZ/IST/OTP
Алматы-Стамбул-Бухарест TK 351/TK1039 ALA/IST/OTP</t>
  </si>
  <si>
    <t xml:space="preserve">Астана-Франкфурт -Йоханнесбург LH 648/LH 572 NQZ/FRA/JNB 
Алматы-Франкфурт -Йоханнесбург LH 646/LH 572 ALA/FRA/JNB 
Астана-Франкфурт -Йоханнесбург KC 921/LH 572 NQZ/FRA/JNB </t>
  </si>
  <si>
    <t>Астана-Франкфурт-Любляна LH 648/LH 1458  NQZ/FRA/LJU
Алматы-Франкфурт-Любляна LH 646/LH 1458  ALA/FRA/LJU
Астана-Стамбул-Любляна TK 355/TK1061 NQZ/IST/LJU
Алматы-Стамбул-Любляна TK 351/TK1063 ALA/IST/LJU</t>
  </si>
  <si>
    <t xml:space="preserve">Астана-Франкфурт-Мадрид LH648/LH1112 NQZ/FRA/MAD 
Алматы-Франкфурт-Мадрид LH646/LH1112 ALA/FRA/MAD
Астана-Стамбул-Мадрид TK 355/TK1895 NQZ/IST/MAD
Алматы-Стамбул-Мадрид TK 351/TK1875 ALA/IST/MAD     </t>
  </si>
  <si>
    <t>Астана-Франкфурт-Стокгольм LH648/LH 804 NQZ/FRA/ARN 
Алматы-Франкфурт-Стокгольм LH646/LH 804 ALA/FRA/ARN
Астана-Стамбул-Стокгольм TK 355/TK1795 NQZ/IST/ARN
Алматы-Стамбул-Стокгольм TK 351/TK1795 ALA/IST/ARN</t>
  </si>
  <si>
    <t>Астана-Варшава-Нью-Йорк LO 196/LO 026 NQZ/WAW/JFK 
Алматы-Франкфурт-Нью-Йорк LH 646/LH 400 ALA/FRA/JFK 
Астана-Баку-Чикаго J2 8050 NQZ/GYD/ORD
Алматы-Баку-Чикаго J2 54 ALA/GYD/ORD
Астана-Стамбул-Нью-Йорк TK 355/TK1 NQZ/IST/JFK
Алматы-Стамбул-Нью-Йорк TK 351/TK11 ALA/IST/JFK</t>
  </si>
  <si>
    <t xml:space="preserve"> Астана-Франкфурт-Вена LH 648/LH 1242 NQZ/FRA/VIE 
Алматы-Франкфурт-Вена LH 646/LH 1242 ALA/FRA/VIE
Астана-Стамбул-Вена TK 355/TK1885 NQZ/IST/VIE
Алматы-Стамбул-Вена TK 351/TK1887 ALA/IST/VIE</t>
  </si>
  <si>
    <t>Обязательные требования по размерам через Дубай: 1,05 м х 1,05 м х 1,05 м, длина наибольшей окружности не более 2 м</t>
  </si>
  <si>
    <t>Прием Мешок "М"
 (если да, то по вложению необходимо смотреть циркуляр №25 от 10.02.2025г.)</t>
  </si>
  <si>
    <t xml:space="preserve">Прием в ОПС, ЦОУ, ГОПС и т.д.
</t>
  </si>
  <si>
    <t>ГОНКОНГ</t>
  </si>
  <si>
    <t>ДЖАКАРТА</t>
  </si>
  <si>
    <t>ИЗРАИЛЬ</t>
  </si>
  <si>
    <t xml:space="preserve">ЛЮКСЕМБУРГ </t>
  </si>
  <si>
    <t>СИНГАПУР</t>
  </si>
  <si>
    <t xml:space="preserve"> СЛОВАЕНИЯ</t>
  </si>
  <si>
    <t>ВЕЛИКОБРИТАНИЯ</t>
  </si>
  <si>
    <t xml:space="preserve"> США СОЕДИНЕННЫЕ ШТАТЫ АМЕРИКИ-НЬЮ-ЙОРК/ЧИКАГО </t>
  </si>
  <si>
    <t xml:space="preserve"> НОРВЕГИЯ</t>
  </si>
  <si>
    <t>АЛЖИР</t>
  </si>
  <si>
    <t>АНГОЛА</t>
  </si>
  <si>
    <t>АНТИГУА И БАРБУДА</t>
  </si>
  <si>
    <t>АРУБА</t>
  </si>
  <si>
    <t xml:space="preserve">БАГАМСКИЕ ОСТРОВА </t>
  </si>
  <si>
    <t>БАРБАДОС</t>
  </si>
  <si>
    <t>БАХРЕЙН</t>
  </si>
  <si>
    <t>БЕЛИЗ</t>
  </si>
  <si>
    <t>БЕНИН</t>
  </si>
  <si>
    <t>БОЛИВИЯ</t>
  </si>
  <si>
    <t>БОТСВАНА</t>
  </si>
  <si>
    <t>БРУНЕЙ</t>
  </si>
  <si>
    <t>БРУКИНО ФАСО</t>
  </si>
  <si>
    <t>БУРУНДИ</t>
  </si>
  <si>
    <t>ВАНУАТУ</t>
  </si>
  <si>
    <t>ВЕНЕСУЭЛА</t>
  </si>
  <si>
    <t>ВЬЕТНАМ</t>
  </si>
  <si>
    <t>ГАБОН</t>
  </si>
  <si>
    <t>ГАЙАНА</t>
  </si>
  <si>
    <t>ГАМБИЯ</t>
  </si>
  <si>
    <t>ГАНА</t>
  </si>
  <si>
    <t>ГВАТЕМАЛА</t>
  </si>
  <si>
    <t>ГВИЕНЯ</t>
  </si>
  <si>
    <t>ШВИНЕЯ БИСАУ</t>
  </si>
  <si>
    <t>ГОНДУРАС</t>
  </si>
  <si>
    <t>ГРЕНАДА</t>
  </si>
  <si>
    <t>ДЖИБУТИ</t>
  </si>
  <si>
    <t>ДОМИНИКА</t>
  </si>
  <si>
    <t>Доминиканская республика КОНГО</t>
  </si>
  <si>
    <t>Доминиканская республика САНТО-ДОМИНГО</t>
  </si>
  <si>
    <t xml:space="preserve">ЗАМБИЯ </t>
  </si>
  <si>
    <t>САМАО</t>
  </si>
  <si>
    <t>ЗИМБАБВЕ</t>
  </si>
  <si>
    <t>ИОРДАНИЯ</t>
  </si>
  <si>
    <t>ИРАК</t>
  </si>
  <si>
    <t>КАБО ВЕРДЕ</t>
  </si>
  <si>
    <t>КАМБОДЖА</t>
  </si>
  <si>
    <t>КАМЕРУН</t>
  </si>
  <si>
    <t>КЕНИЯ</t>
  </si>
  <si>
    <t>КИПР</t>
  </si>
  <si>
    <t>КИРИБАТИ</t>
  </si>
  <si>
    <t>КОЛУМБИЯ</t>
  </si>
  <si>
    <t>КОСТА РИКА</t>
  </si>
  <si>
    <t>КОТ Д ИУВАР</t>
  </si>
  <si>
    <t>КУБА</t>
  </si>
  <si>
    <t xml:space="preserve">КУВЕЙТ </t>
  </si>
  <si>
    <t>КЫРГЫЗСТАН</t>
  </si>
  <si>
    <t>ЛАОС</t>
  </si>
  <si>
    <t>ЛЕСОТО</t>
  </si>
  <si>
    <t>ЛИБЕРИЯ</t>
  </si>
  <si>
    <t>ЛИВАН</t>
  </si>
  <si>
    <t>ЛИВИЯ</t>
  </si>
  <si>
    <t>ЛИТВА</t>
  </si>
  <si>
    <t>ЛИХТЕНШТЕЙН</t>
  </si>
  <si>
    <t>МАВРИКИЙ</t>
  </si>
  <si>
    <t>МАВРИТАНИЯ</t>
  </si>
  <si>
    <t>МАДАГАСКАР</t>
  </si>
  <si>
    <t>МАКЕДОНИЯ</t>
  </si>
  <si>
    <t>МАЛАВИ</t>
  </si>
  <si>
    <t>МАЛИ</t>
  </si>
  <si>
    <t>МАЛЬДИВЫ</t>
  </si>
  <si>
    <t>МАЛЬТА</t>
  </si>
  <si>
    <t>МАРОККО</t>
  </si>
  <si>
    <t>МАРШАЛОВЫ ОСТРОВА</t>
  </si>
  <si>
    <t>МОЗАМБИК</t>
  </si>
  <si>
    <t>МОНАКО</t>
  </si>
  <si>
    <t xml:space="preserve">МБЯНМА (бывшая Бирма) </t>
  </si>
  <si>
    <t>НАМИБИЯ</t>
  </si>
  <si>
    <t>НАУРУ</t>
  </si>
  <si>
    <t>НЕПАЛ</t>
  </si>
  <si>
    <t>НИГЕР</t>
  </si>
  <si>
    <t>НИКАРАГУА</t>
  </si>
  <si>
    <t>НОВАЯ КАЛЕДОНИЯ</t>
  </si>
  <si>
    <t>ПАКИСТАН</t>
  </si>
  <si>
    <t>ПАНАМА</t>
  </si>
  <si>
    <t>ПАПУА - НОВАЯ ГВИНЕЯ</t>
  </si>
  <si>
    <t>ПАРАГВАЙ</t>
  </si>
  <si>
    <t>ПЕРУ</t>
  </si>
  <si>
    <t>ПОЛИНЕЗИЯ</t>
  </si>
  <si>
    <t>ПОЛЬША</t>
  </si>
  <si>
    <t>ПОРТУГАЛИЯ</t>
  </si>
  <si>
    <t>РОССИЯ</t>
  </si>
  <si>
    <t>РЕСПУБЛИКА КОНГО</t>
  </si>
  <si>
    <t>РУАНДА</t>
  </si>
  <si>
    <t>РУМЫНИЯ</t>
  </si>
  <si>
    <t>САЛЬВАДОР</t>
  </si>
  <si>
    <t>САН-ТОМЕ И ПРИНСИПИ</t>
  </si>
  <si>
    <t>САУДОВАСКАЯ АРАВИЯ</t>
  </si>
  <si>
    <t>СЕЙШЕЛЬСКИЕ ОСТРОВА</t>
  </si>
  <si>
    <t>СЕНЕГАЛ</t>
  </si>
  <si>
    <t>СЕНТ-ВИНСЕНТ И ГРЕНАДИНЫ</t>
  </si>
  <si>
    <t>СЕНТ-КИТС И НЕВИС</t>
  </si>
  <si>
    <t>СЕНТ - ЛЮСИЯ</t>
  </si>
  <si>
    <t>СЕРБИЯ</t>
  </si>
  <si>
    <t>СЛОВАКИЯ</t>
  </si>
  <si>
    <t xml:space="preserve">СОЛОМОНОВЫ ОСТРОВА </t>
  </si>
  <si>
    <t>СУРИНАМ</t>
  </si>
  <si>
    <t>СЬЕРРА - ЛЕОНЕ</t>
  </si>
  <si>
    <t>ТАЙВАНЬ</t>
  </si>
  <si>
    <t>ТАЙЛАНД</t>
  </si>
  <si>
    <t>ТАНЗАНИЯ</t>
  </si>
  <si>
    <t>ТОГО</t>
  </si>
  <si>
    <t>ТОНГА</t>
  </si>
  <si>
    <t>ТРИНИДАД И ТОБАГО</t>
  </si>
  <si>
    <t>ТУВАЛУ</t>
  </si>
  <si>
    <t>ТУНИС</t>
  </si>
  <si>
    <t>УГАНДА</t>
  </si>
  <si>
    <t>УРУГВАЙ</t>
  </si>
  <si>
    <t>ФИДЖИ</t>
  </si>
  <si>
    <t>ФИЛИППИНЫ</t>
  </si>
  <si>
    <t>ФИНЛЯНДИЯ</t>
  </si>
  <si>
    <t>ФРАНЦИЯ</t>
  </si>
  <si>
    <t>ХОРВАТИЯ</t>
  </si>
  <si>
    <t>ЧАД</t>
  </si>
  <si>
    <t>ЧЕРНОГОРИЯ</t>
  </si>
  <si>
    <t>ЧЕХИЯ</t>
  </si>
  <si>
    <t>ЧИЛИ</t>
  </si>
  <si>
    <t>ШВЕЦИЯ</t>
  </si>
  <si>
    <t>ШРИ - ЛАНКА</t>
  </si>
  <si>
    <t>ЭКВАДОР</t>
  </si>
  <si>
    <t>ЭКВАТОРИАЛЬНАЯ ГВИНЕЯ</t>
  </si>
  <si>
    <t>ЭРИТЕРИЯ</t>
  </si>
  <si>
    <t>ЭСВАТИНИ</t>
  </si>
  <si>
    <t>ЭСТОНИЯ</t>
  </si>
  <si>
    <t>ЭФИОПИЯ</t>
  </si>
  <si>
    <t>ЮЖНАЯ АФРИКА</t>
  </si>
  <si>
    <t>ЮЖНАЯ КОРЕЯ</t>
  </si>
  <si>
    <t>ЯМАЙКА</t>
  </si>
  <si>
    <t>ЯПОНИЯ</t>
  </si>
  <si>
    <t xml:space="preserve">нет рейсов </t>
  </si>
  <si>
    <t>Прием в ОПС, ЦОУ, ГОПС и т.д.</t>
  </si>
  <si>
    <t>Список стран, в котороые нет приема международных почтовых отправлений 
(посылка, письмо, мелкий пакет, бандероль и почтовая карточка) 
для ОФ и почтамтов Алматы, Астана, Шымкент</t>
  </si>
  <si>
    <t xml:space="preserve"> ЛАТВИЯ</t>
  </si>
  <si>
    <t xml:space="preserve"> МОНГОЛИЯ</t>
  </si>
  <si>
    <t xml:space="preserve"> НИГЕРИЯ</t>
  </si>
  <si>
    <t xml:space="preserve"> НИДЕРЛАНДЫ</t>
  </si>
  <si>
    <t>ОАЭ ОБЪЕДИНЕННЫЕ АРАБСКИЕ ЭМИРАТЫ</t>
  </si>
  <si>
    <t>ВАТИКАН</t>
  </si>
  <si>
    <t>БОСНИЯ-ГЕРЦЕГОВИНА</t>
  </si>
  <si>
    <t>БРАЗИЛИЯ</t>
  </si>
  <si>
    <t>БЕЛОРУССИЯ</t>
  </si>
  <si>
    <t>БЕЛЬГИЯ</t>
  </si>
  <si>
    <t>БОЛГАРИЯ</t>
  </si>
  <si>
    <t xml:space="preserve">БАНГЛАДЕШ </t>
  </si>
  <si>
    <t>АРГЕНТИНА</t>
  </si>
  <si>
    <t xml:space="preserve"> НОВАЯ ЗЕЛАНДИЯ</t>
  </si>
  <si>
    <t xml:space="preserve"> ШВЕЙЦАРИЯ</t>
  </si>
  <si>
    <t>ГЕРМАНИЯ</t>
  </si>
  <si>
    <t>ВЕНГРИЯ</t>
  </si>
  <si>
    <t>АЛБАНИЯ</t>
  </si>
  <si>
    <t>АЗЕРБАЙДЖАН</t>
  </si>
  <si>
    <t>АВСТРАЛИЯ</t>
  </si>
  <si>
    <r>
      <rPr>
        <b/>
        <sz val="12"/>
        <color rgb="FFFF0000"/>
        <rFont val="Times New Roman"/>
        <family val="1"/>
        <charset val="204"/>
      </rPr>
      <t>!!!</t>
    </r>
    <r>
      <rPr>
        <b/>
        <sz val="12"/>
        <rFont val="Times New Roman"/>
        <family val="1"/>
        <charset val="204"/>
      </rPr>
      <t xml:space="preserve"> Наземный обмен осуществляется один раз в месяц. При приёме МПО необходимо уведомить клиента о возможных задержках почты.</t>
    </r>
  </si>
  <si>
    <t>ДАНИЯ</t>
  </si>
  <si>
    <t>ГРУЗИЯ</t>
  </si>
  <si>
    <t>ГРЕЦИЯ</t>
  </si>
  <si>
    <t xml:space="preserve"> АВСТРИЯ</t>
  </si>
  <si>
    <t xml:space="preserve"> АРМЕНИЯ</t>
  </si>
  <si>
    <t>ИНДИЯ</t>
  </si>
  <si>
    <t>ЕГИПЕТ</t>
  </si>
  <si>
    <t>ИРАН</t>
  </si>
  <si>
    <t>ИРЛАНДИЯ</t>
  </si>
  <si>
    <t>ИСЛАНДИЯ</t>
  </si>
  <si>
    <t>ИСПАНИЯ</t>
  </si>
  <si>
    <t>ИТАЛИЯ</t>
  </si>
  <si>
    <t xml:space="preserve"> КАНАДА</t>
  </si>
  <si>
    <t xml:space="preserve"> КАТАР</t>
  </si>
  <si>
    <t>КИТАЙ</t>
  </si>
  <si>
    <t>МАЛАЙЗИЯ</t>
  </si>
  <si>
    <t>МОЛДОВА</t>
  </si>
  <si>
    <t xml:space="preserve"> ОМАН</t>
  </si>
  <si>
    <t xml:space="preserve"> ТАДЖИКИСТАН</t>
  </si>
  <si>
    <t>ТУРКМЕНИСТАН</t>
  </si>
  <si>
    <t>ТУРЦИЯ</t>
  </si>
  <si>
    <t>УЗБЕКИСТАН</t>
  </si>
  <si>
    <t>УКРАИНА</t>
  </si>
  <si>
    <t>МЕКСИКА</t>
  </si>
  <si>
    <t xml:space="preserve">!!! При нарушении правил приема вложений с запрещенными предметами для авиапересылки необходимо вернуть клиенту с актом,  за счет виновных лиц </t>
  </si>
  <si>
    <t>!!! При приеме авиа/наземный почтовых отправлений необходимо проверять вложение на предмет запрещенных предметов (литиевые батареи, жидкости, аэрозольные баллоны, лак для ногтей и т.д.)</t>
  </si>
  <si>
    <t>Список стран для отправки международных почтовых отправлений (посылка, письмо, мелкий пакет, бандероль и почтовая карточка) 
 из ОФ и почтамтов Алматы, Астана, Шымкент</t>
  </si>
  <si>
    <t>Страна назначения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</si>
</sst>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_₽_-;\-* #,##0.00\ _₽_-;_-* &quot;-&quot;??\ _₽_-;_-@_-"/>
    <numFmt numFmtId="165" formatCode="_(* #,##0.00_);_(* \(#,##0.00\);_(* &quot;-&quot;??_);_(@_)"/>
    <numFmt numFmtId="166" formatCode="_(* #,##0_);_(* \(#,##0\);_(* &quot;-&quot;??_);_(@_)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Arial"/>
      <family val="2"/>
      <charset val="204"/>
    </font>
    <font>
      <b/>
      <i/>
      <sz val="11"/>
      <color theme="1"/>
      <name val="Arial"/>
      <family val="2"/>
      <charset val="204"/>
    </font>
    <font>
      <b/>
      <sz val="14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sz val="11"/>
      <name val="Arial"/>
      <family val="2"/>
      <charset val="204"/>
    </font>
    <font>
      <sz val="10"/>
      <name val="Arial"/>
      <family val="2"/>
      <charset val="204"/>
    </font>
    <font>
      <sz val="16"/>
      <name val="Times New Roman"/>
      <family val="1"/>
      <charset val="204"/>
    </font>
    <font>
      <sz val="18"/>
      <name val="Times New Roman"/>
      <family val="1"/>
      <charset val="204"/>
    </font>
    <font>
      <b/>
      <sz val="16"/>
      <name val="Times New Roman"/>
      <family val="1"/>
      <charset val="204"/>
    </font>
    <font>
      <sz val="16"/>
      <color rgb="FFFF0000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6"/>
      <color rgb="FFFF0000"/>
      <name val="Times New Roman"/>
      <family val="1"/>
      <charset val="204"/>
    </font>
    <font>
      <i/>
      <sz val="16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rgb="FFFF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3" fillId="0" borderId="0"/>
  </cellStyleXfs>
  <cellXfs count="153">
    <xf numFmtId="0" fontId="0" fillId="0" borderId="0" xfId="0"/>
    <xf numFmtId="0" fontId="3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 wrapText="1"/>
    </xf>
    <xf numFmtId="0" fontId="8" fillId="0" borderId="0" xfId="0" applyNumberFormat="1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2" borderId="0" xfId="0" applyFont="1" applyFill="1" applyAlignment="1">
      <alignment horizontal="center" vertical="center" wrapText="1"/>
    </xf>
    <xf numFmtId="0" fontId="8" fillId="2" borderId="0" xfId="0" applyNumberFormat="1" applyFont="1" applyFill="1" applyAlignment="1">
      <alignment horizontal="center" vertical="center"/>
    </xf>
    <xf numFmtId="0" fontId="8" fillId="0" borderId="0" xfId="0" applyNumberFormat="1" applyFont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 wrapText="1"/>
    </xf>
    <xf numFmtId="0" fontId="11" fillId="3" borderId="1" xfId="0" applyNumberFormat="1" applyFont="1" applyFill="1" applyBorder="1" applyAlignment="1">
      <alignment horizontal="center" vertical="center"/>
    </xf>
    <xf numFmtId="0" fontId="8" fillId="3" borderId="1" xfId="0" applyNumberFormat="1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166" fontId="3" fillId="3" borderId="0" xfId="1" applyNumberFormat="1" applyFont="1" applyFill="1" applyAlignment="1">
      <alignment horizontal="center" vertical="center"/>
    </xf>
    <xf numFmtId="166" fontId="3" fillId="3" borderId="0" xfId="0" applyNumberFormat="1" applyFont="1" applyFill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 wrapText="1"/>
    </xf>
    <xf numFmtId="0" fontId="12" fillId="3" borderId="0" xfId="0" applyFont="1" applyFill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9" fontId="3" fillId="3" borderId="0" xfId="2" applyFont="1" applyFill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 wrapText="1"/>
    </xf>
    <xf numFmtId="0" fontId="14" fillId="0" borderId="10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4" fillId="0" borderId="12" xfId="0" applyFont="1" applyFill="1" applyBorder="1" applyAlignment="1">
      <alignment horizontal="center" vertical="center"/>
    </xf>
    <xf numFmtId="0" fontId="14" fillId="0" borderId="11" xfId="0" applyFont="1" applyFill="1" applyBorder="1" applyAlignment="1">
      <alignment horizontal="center" vertical="center"/>
    </xf>
    <xf numFmtId="0" fontId="14" fillId="0" borderId="10" xfId="0" applyFont="1" applyFill="1" applyBorder="1" applyAlignment="1">
      <alignment horizontal="center" vertical="center" wrapText="1"/>
    </xf>
    <xf numFmtId="0" fontId="14" fillId="0" borderId="10" xfId="0" applyNumberFormat="1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 wrapText="1"/>
    </xf>
    <xf numFmtId="0" fontId="17" fillId="0" borderId="0" xfId="0" applyFont="1" applyFill="1" applyAlignment="1">
      <alignment horizontal="center" vertical="center"/>
    </xf>
    <xf numFmtId="0" fontId="17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1" xfId="0" applyNumberFormat="1" applyFont="1" applyFill="1" applyBorder="1" applyAlignment="1">
      <alignment horizontal="center" vertical="center" wrapText="1"/>
    </xf>
    <xf numFmtId="0" fontId="21" fillId="0" borderId="0" xfId="0" applyFont="1" applyFill="1" applyAlignment="1">
      <alignment horizontal="right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4" fillId="0" borderId="11" xfId="0" applyFont="1" applyFill="1" applyBorder="1" applyAlignment="1">
      <alignment horizontal="center" vertical="center"/>
    </xf>
    <xf numFmtId="0" fontId="14" fillId="0" borderId="10" xfId="0" applyFont="1" applyFill="1" applyBorder="1" applyAlignment="1">
      <alignment horizontal="center" vertical="center"/>
    </xf>
    <xf numFmtId="0" fontId="14" fillId="0" borderId="11" xfId="0" applyFont="1" applyFill="1" applyBorder="1" applyAlignment="1">
      <alignment horizontal="center" vertical="center"/>
    </xf>
    <xf numFmtId="0" fontId="14" fillId="0" borderId="10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4" fillId="3" borderId="10" xfId="0" applyFont="1" applyFill="1" applyBorder="1" applyAlignment="1">
      <alignment horizontal="center" vertical="center" wrapText="1"/>
    </xf>
    <xf numFmtId="0" fontId="14" fillId="0" borderId="1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10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4" fillId="0" borderId="12" xfId="0" applyFont="1" applyFill="1" applyBorder="1" applyAlignment="1">
      <alignment horizontal="center" vertical="center" wrapText="1"/>
    </xf>
    <xf numFmtId="0" fontId="14" fillId="0" borderId="10" xfId="0" applyFont="1" applyFill="1" applyBorder="1" applyAlignment="1">
      <alignment horizontal="center" vertical="center"/>
    </xf>
    <xf numFmtId="0" fontId="14" fillId="0" borderId="10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14" fillId="0" borderId="11" xfId="0" applyFont="1" applyFill="1" applyBorder="1" applyAlignment="1">
      <alignment horizontal="center" vertical="center"/>
    </xf>
    <xf numFmtId="0" fontId="17" fillId="0" borderId="0" xfId="0" applyFont="1" applyFill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4" fillId="0" borderId="10" xfId="0" applyFont="1" applyFill="1" applyBorder="1" applyAlignment="1">
      <alignment horizontal="center" vertical="center"/>
    </xf>
    <xf numFmtId="0" fontId="14" fillId="0" borderId="11" xfId="0" applyFont="1" applyFill="1" applyBorder="1" applyAlignment="1">
      <alignment horizontal="center" vertical="center"/>
    </xf>
    <xf numFmtId="0" fontId="14" fillId="0" borderId="10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 wrapText="1"/>
    </xf>
    <xf numFmtId="0" fontId="14" fillId="3" borderId="0" xfId="0" applyFont="1" applyFill="1" applyAlignment="1">
      <alignment horizontal="center" vertical="center"/>
    </xf>
    <xf numFmtId="0" fontId="15" fillId="3" borderId="1" xfId="0" applyFont="1" applyFill="1" applyBorder="1" applyAlignment="1">
      <alignment horizontal="center" vertical="center"/>
    </xf>
    <xf numFmtId="0" fontId="14" fillId="5" borderId="0" xfId="0" applyFont="1" applyFill="1" applyAlignment="1">
      <alignment horizontal="center" vertical="center"/>
    </xf>
    <xf numFmtId="0" fontId="16" fillId="0" borderId="11" xfId="0" applyFont="1" applyFill="1" applyBorder="1" applyAlignment="1">
      <alignment horizontal="center" vertical="center"/>
    </xf>
    <xf numFmtId="0" fontId="16" fillId="0" borderId="11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/>
    </xf>
    <xf numFmtId="0" fontId="15" fillId="4" borderId="1" xfId="0" applyFont="1" applyFill="1" applyBorder="1" applyAlignment="1">
      <alignment horizontal="center" vertical="center"/>
    </xf>
    <xf numFmtId="0" fontId="15" fillId="0" borderId="0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vertical="center"/>
    </xf>
    <xf numFmtId="0" fontId="22" fillId="0" borderId="0" xfId="0" applyFont="1" applyBorder="1" applyAlignment="1"/>
    <xf numFmtId="0" fontId="22" fillId="0" borderId="0" xfId="0" applyFont="1" applyAlignment="1"/>
    <xf numFmtId="0" fontId="22" fillId="4" borderId="1" xfId="0" applyFont="1" applyFill="1" applyBorder="1" applyAlignment="1">
      <alignment horizontal="center" vertical="center"/>
    </xf>
    <xf numFmtId="0" fontId="22" fillId="4" borderId="1" xfId="0" applyFont="1" applyFill="1" applyBorder="1" applyAlignment="1">
      <alignment horizontal="center" vertical="center" wrapText="1"/>
    </xf>
    <xf numFmtId="0" fontId="22" fillId="3" borderId="1" xfId="0" applyFont="1" applyFill="1" applyBorder="1" applyAlignment="1">
      <alignment horizontal="center" vertical="center" wrapText="1"/>
    </xf>
    <xf numFmtId="0" fontId="22" fillId="4" borderId="1" xfId="0" applyFont="1" applyFill="1" applyBorder="1" applyAlignment="1"/>
    <xf numFmtId="0" fontId="22" fillId="4" borderId="1" xfId="0" quotePrefix="1" applyFont="1" applyFill="1" applyBorder="1" applyAlignment="1">
      <alignment horizontal="center" vertical="center"/>
    </xf>
    <xf numFmtId="0" fontId="22" fillId="4" borderId="1" xfId="0" quotePrefix="1" applyFont="1" applyFill="1" applyBorder="1" applyAlignment="1">
      <alignment horizontal="center" vertical="center" wrapText="1"/>
    </xf>
    <xf numFmtId="0" fontId="22" fillId="3" borderId="1" xfId="0" applyFont="1" applyFill="1" applyBorder="1" applyAlignment="1">
      <alignment horizontal="center" vertical="top" wrapText="1"/>
    </xf>
    <xf numFmtId="0" fontId="22" fillId="4" borderId="1" xfId="0" applyFont="1" applyFill="1" applyBorder="1" applyAlignment="1">
      <alignment horizontal="center" vertical="top"/>
    </xf>
    <xf numFmtId="0" fontId="22" fillId="0" borderId="1" xfId="0" applyFont="1" applyFill="1" applyBorder="1" applyAlignment="1">
      <alignment horizontal="center" vertical="center"/>
    </xf>
    <xf numFmtId="0" fontId="22" fillId="0" borderId="1" xfId="0" applyNumberFormat="1" applyFont="1" applyFill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2" fillId="0" borderId="1" xfId="0" applyFont="1" applyBorder="1" applyAlignment="1"/>
    <xf numFmtId="0" fontId="22" fillId="0" borderId="1" xfId="0" applyFont="1" applyFill="1" applyBorder="1" applyAlignment="1">
      <alignment horizontal="center" vertical="center" wrapText="1"/>
    </xf>
    <xf numFmtId="0" fontId="22" fillId="4" borderId="1" xfId="0" applyFont="1" applyFill="1" applyBorder="1" applyAlignment="1">
      <alignment horizontal="center"/>
    </xf>
    <xf numFmtId="0" fontId="22" fillId="4" borderId="1" xfId="0" applyFont="1" applyFill="1" applyBorder="1" applyAlignment="1">
      <alignment vertical="center"/>
    </xf>
    <xf numFmtId="0" fontId="24" fillId="4" borderId="1" xfId="0" quotePrefix="1" applyFont="1" applyFill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2" fillId="4" borderId="0" xfId="0" applyFont="1" applyFill="1" applyAlignment="1">
      <alignment horizontal="center" vertical="center"/>
    </xf>
    <xf numFmtId="0" fontId="22" fillId="4" borderId="0" xfId="0" applyFont="1" applyFill="1" applyAlignment="1">
      <alignment horizontal="center" vertical="center" wrapText="1"/>
    </xf>
    <xf numFmtId="0" fontId="22" fillId="4" borderId="1" xfId="0" applyNumberFormat="1" applyFont="1" applyFill="1" applyBorder="1" applyAlignment="1">
      <alignment horizontal="center" vertical="center"/>
    </xf>
    <xf numFmtId="0" fontId="23" fillId="0" borderId="1" xfId="0" applyNumberFormat="1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22" fillId="3" borderId="1" xfId="0" applyFont="1" applyFill="1" applyBorder="1" applyAlignment="1">
      <alignment horizontal="left" vertical="top" wrapText="1"/>
    </xf>
    <xf numFmtId="0" fontId="18" fillId="6" borderId="1" xfId="0" applyFont="1" applyFill="1" applyBorder="1" applyAlignment="1">
      <alignment horizontal="center" vertical="center"/>
    </xf>
    <xf numFmtId="0" fontId="16" fillId="6" borderId="1" xfId="0" applyFont="1" applyFill="1" applyBorder="1" applyAlignment="1">
      <alignment horizontal="center" vertical="center" wrapText="1"/>
    </xf>
    <xf numFmtId="0" fontId="25" fillId="3" borderId="1" xfId="0" applyFont="1" applyFill="1" applyBorder="1" applyAlignment="1">
      <alignment horizontal="center" vertical="center" wrapText="1"/>
    </xf>
    <xf numFmtId="0" fontId="27" fillId="4" borderId="1" xfId="0" applyFont="1" applyFill="1" applyBorder="1" applyAlignment="1">
      <alignment horizontal="center" vertical="center"/>
    </xf>
    <xf numFmtId="0" fontId="27" fillId="4" borderId="1" xfId="0" applyFont="1" applyFill="1" applyBorder="1" applyAlignment="1">
      <alignment horizontal="center" vertical="center" wrapText="1"/>
    </xf>
    <xf numFmtId="0" fontId="27" fillId="3" borderId="1" xfId="0" applyFont="1" applyFill="1" applyBorder="1" applyAlignment="1">
      <alignment horizontal="center" vertical="center"/>
    </xf>
    <xf numFmtId="0" fontId="16" fillId="4" borderId="1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0" fontId="5" fillId="0" borderId="6" xfId="0" applyFont="1" applyFill="1" applyBorder="1" applyAlignment="1">
      <alignment horizontal="left" vertical="center"/>
    </xf>
    <xf numFmtId="0" fontId="5" fillId="0" borderId="7" xfId="0" applyFont="1" applyFill="1" applyBorder="1" applyAlignment="1">
      <alignment horizontal="left" vertical="center"/>
    </xf>
    <xf numFmtId="0" fontId="5" fillId="0" borderId="8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left" vertical="center"/>
    </xf>
    <xf numFmtId="0" fontId="5" fillId="0" borderId="9" xfId="0" applyFont="1" applyFill="1" applyBorder="1" applyAlignment="1">
      <alignment horizontal="left" vertical="center"/>
    </xf>
    <xf numFmtId="0" fontId="10" fillId="0" borderId="0" xfId="0" applyFont="1" applyFill="1" applyAlignment="1">
      <alignment horizontal="center" vertical="center"/>
    </xf>
    <xf numFmtId="0" fontId="14" fillId="0" borderId="10" xfId="0" applyFont="1" applyFill="1" applyBorder="1" applyAlignment="1">
      <alignment horizontal="center" vertical="center"/>
    </xf>
    <xf numFmtId="0" fontId="14" fillId="0" borderId="11" xfId="0" applyFont="1" applyFill="1" applyBorder="1" applyAlignment="1">
      <alignment horizontal="center" vertical="center"/>
    </xf>
    <xf numFmtId="0" fontId="14" fillId="0" borderId="10" xfId="0" applyFont="1" applyFill="1" applyBorder="1" applyAlignment="1">
      <alignment horizontal="center" vertical="center" wrapText="1"/>
    </xf>
    <xf numFmtId="0" fontId="14" fillId="0" borderId="11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/>
    </xf>
    <xf numFmtId="0" fontId="20" fillId="0" borderId="0" xfId="0" applyNumberFormat="1" applyFont="1" applyFill="1" applyBorder="1" applyAlignment="1">
      <alignment horizontal="center" vertical="center" wrapText="1"/>
    </xf>
    <xf numFmtId="0" fontId="20" fillId="0" borderId="13" xfId="0" applyFont="1" applyFill="1" applyBorder="1" applyAlignment="1">
      <alignment horizontal="center" vertical="center" wrapText="1"/>
    </xf>
    <xf numFmtId="0" fontId="20" fillId="0" borderId="0" xfId="0" applyFont="1" applyFill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7" fillId="0" borderId="13" xfId="0" applyFont="1" applyFill="1" applyBorder="1" applyAlignment="1">
      <alignment horizontal="center" vertical="center" wrapText="1"/>
    </xf>
    <xf numFmtId="0" fontId="17" fillId="0" borderId="0" xfId="0" applyFont="1" applyFill="1" applyAlignment="1">
      <alignment horizontal="center" vertical="center"/>
    </xf>
    <xf numFmtId="0" fontId="27" fillId="0" borderId="1" xfId="0" applyFont="1" applyFill="1" applyBorder="1" applyAlignment="1">
      <alignment horizontal="center" vertical="center" wrapText="1"/>
    </xf>
    <xf numFmtId="0" fontId="28" fillId="0" borderId="1" xfId="0" applyNumberFormat="1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/>
    </xf>
  </cellXfs>
  <cellStyles count="5">
    <cellStyle name="Normal 2" xfId="4"/>
    <cellStyle name="Обычный" xfId="0" builtinId="0"/>
    <cellStyle name="Процентный" xfId="2" builtinId="5"/>
    <cellStyle name="Финансовый" xfId="1" builtinId="3"/>
    <cellStyle name="Финансовый 2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M38"/>
  <sheetViews>
    <sheetView zoomScale="80" zoomScaleNormal="80" zoomScaleSheetLayoutView="85" workbookViewId="0">
      <selection activeCell="E12" sqref="E12"/>
    </sheetView>
  </sheetViews>
  <sheetFormatPr defaultColWidth="9.140625" defaultRowHeight="15" x14ac:dyDescent="0.25"/>
  <cols>
    <col min="1" max="1" width="10.28515625" style="1" customWidth="1"/>
    <col min="2" max="2" width="27.140625" style="1" customWidth="1"/>
    <col min="3" max="3" width="35.42578125" style="1" customWidth="1"/>
    <col min="4" max="4" width="21" style="1" customWidth="1"/>
    <col min="5" max="5" width="41.42578125" style="1" customWidth="1"/>
    <col min="6" max="6" width="26.7109375" style="1" customWidth="1"/>
    <col min="7" max="8" width="9.140625" style="1"/>
    <col min="9" max="12" width="13.5703125" style="1" bestFit="1" customWidth="1"/>
    <col min="13" max="13" width="16.85546875" style="1" bestFit="1" customWidth="1"/>
    <col min="14" max="16384" width="9.140625" style="1"/>
  </cols>
  <sheetData>
    <row r="1" spans="1:13" ht="25.5" customHeight="1" x14ac:dyDescent="0.25">
      <c r="A1" s="1">
        <v>1</v>
      </c>
      <c r="E1" s="127" t="s">
        <v>82</v>
      </c>
      <c r="F1" s="127"/>
    </row>
    <row r="2" spans="1:13" ht="18.75" customHeight="1" x14ac:dyDescent="0.25">
      <c r="A2" s="128">
        <v>2</v>
      </c>
      <c r="B2" s="129"/>
      <c r="C2" s="129"/>
      <c r="D2" s="129"/>
      <c r="E2" s="129"/>
      <c r="F2" s="130"/>
    </row>
    <row r="3" spans="1:13" x14ac:dyDescent="0.25">
      <c r="A3" s="131"/>
      <c r="B3" s="132"/>
      <c r="C3" s="132"/>
      <c r="D3" s="132"/>
      <c r="E3" s="132"/>
      <c r="F3" s="133"/>
    </row>
    <row r="4" spans="1:13" ht="44.25" customHeight="1" x14ac:dyDescent="0.25">
      <c r="A4" s="2">
        <v>3</v>
      </c>
      <c r="B4" s="2" t="s">
        <v>1</v>
      </c>
      <c r="C4" s="2" t="s">
        <v>2</v>
      </c>
      <c r="D4" s="2" t="s">
        <v>37</v>
      </c>
      <c r="E4" s="125" t="s">
        <v>21</v>
      </c>
      <c r="F4" s="126"/>
    </row>
    <row r="5" spans="1:13" s="27" customFormat="1" ht="15.75" customHeight="1" x14ac:dyDescent="0.25">
      <c r="A5" s="24">
        <v>1</v>
      </c>
      <c r="B5" s="25" t="s">
        <v>80</v>
      </c>
      <c r="C5" s="24" t="s">
        <v>31</v>
      </c>
      <c r="D5" s="26" t="s">
        <v>38</v>
      </c>
      <c r="E5" s="24" t="s">
        <v>33</v>
      </c>
      <c r="F5" s="24" t="s">
        <v>79</v>
      </c>
      <c r="I5" s="28"/>
      <c r="J5" s="28"/>
      <c r="K5" s="28"/>
      <c r="L5" s="28"/>
      <c r="M5" s="29"/>
    </row>
    <row r="6" spans="1:13" s="27" customFormat="1" ht="15.75" customHeight="1" x14ac:dyDescent="0.25">
      <c r="A6" s="24">
        <v>2</v>
      </c>
      <c r="B6" s="25" t="s">
        <v>80</v>
      </c>
      <c r="C6" s="24" t="s">
        <v>72</v>
      </c>
      <c r="D6" s="24" t="s">
        <v>73</v>
      </c>
      <c r="E6" s="24" t="s">
        <v>74</v>
      </c>
      <c r="F6" s="24" t="s">
        <v>79</v>
      </c>
    </row>
    <row r="7" spans="1:13" s="27" customFormat="1" ht="15.75" customHeight="1" x14ac:dyDescent="0.25">
      <c r="A7" s="24">
        <v>3</v>
      </c>
      <c r="B7" s="25" t="s">
        <v>80</v>
      </c>
      <c r="C7" s="24" t="s">
        <v>3</v>
      </c>
      <c r="D7" s="26" t="s">
        <v>39</v>
      </c>
      <c r="E7" s="24" t="s">
        <v>33</v>
      </c>
      <c r="F7" s="24" t="s">
        <v>79</v>
      </c>
    </row>
    <row r="8" spans="1:13" s="27" customFormat="1" ht="15.75" customHeight="1" x14ac:dyDescent="0.25">
      <c r="A8" s="24">
        <v>4</v>
      </c>
      <c r="B8" s="25" t="s">
        <v>80</v>
      </c>
      <c r="C8" s="24" t="s">
        <v>4</v>
      </c>
      <c r="D8" s="26" t="s">
        <v>40</v>
      </c>
      <c r="E8" s="24" t="s">
        <v>33</v>
      </c>
      <c r="F8" s="24" t="s">
        <v>79</v>
      </c>
    </row>
    <row r="9" spans="1:13" s="27" customFormat="1" ht="15.75" customHeight="1" x14ac:dyDescent="0.25">
      <c r="A9" s="24">
        <v>5</v>
      </c>
      <c r="B9" s="25" t="s">
        <v>80</v>
      </c>
      <c r="C9" s="24" t="s">
        <v>5</v>
      </c>
      <c r="D9" s="26" t="s">
        <v>42</v>
      </c>
      <c r="E9" s="24" t="s">
        <v>33</v>
      </c>
      <c r="F9" s="24" t="s">
        <v>79</v>
      </c>
    </row>
    <row r="10" spans="1:13" s="27" customFormat="1" ht="15.75" customHeight="1" x14ac:dyDescent="0.25">
      <c r="A10" s="24">
        <v>6</v>
      </c>
      <c r="B10" s="25" t="s">
        <v>80</v>
      </c>
      <c r="C10" s="24" t="s">
        <v>6</v>
      </c>
      <c r="D10" s="26" t="s">
        <v>41</v>
      </c>
      <c r="E10" s="24" t="s">
        <v>33</v>
      </c>
      <c r="F10" s="24" t="s">
        <v>79</v>
      </c>
    </row>
    <row r="11" spans="1:13" s="27" customFormat="1" ht="15.75" customHeight="1" x14ac:dyDescent="0.25">
      <c r="A11" s="24">
        <v>7</v>
      </c>
      <c r="B11" s="25" t="s">
        <v>80</v>
      </c>
      <c r="C11" s="24" t="s">
        <v>29</v>
      </c>
      <c r="D11" s="26" t="s">
        <v>44</v>
      </c>
      <c r="E11" s="24" t="s">
        <v>33</v>
      </c>
      <c r="F11" s="24" t="s">
        <v>79</v>
      </c>
    </row>
    <row r="12" spans="1:13" s="27" customFormat="1" ht="15.75" customHeight="1" x14ac:dyDescent="0.25">
      <c r="A12" s="24">
        <v>8</v>
      </c>
      <c r="B12" s="25" t="s">
        <v>80</v>
      </c>
      <c r="C12" s="24" t="s">
        <v>7</v>
      </c>
      <c r="D12" s="26" t="s">
        <v>43</v>
      </c>
      <c r="E12" s="24" t="s">
        <v>33</v>
      </c>
      <c r="F12" s="24" t="s">
        <v>79</v>
      </c>
    </row>
    <row r="13" spans="1:13" s="27" customFormat="1" ht="15.75" customHeight="1" x14ac:dyDescent="0.25">
      <c r="A13" s="24">
        <v>9</v>
      </c>
      <c r="B13" s="25" t="s">
        <v>80</v>
      </c>
      <c r="C13" s="24" t="s">
        <v>8</v>
      </c>
      <c r="D13" s="26" t="s">
        <v>45</v>
      </c>
      <c r="E13" s="24" t="s">
        <v>33</v>
      </c>
      <c r="F13" s="24" t="s">
        <v>79</v>
      </c>
    </row>
    <row r="14" spans="1:13" s="27" customFormat="1" ht="15.75" customHeight="1" x14ac:dyDescent="0.25">
      <c r="A14" s="24">
        <v>10</v>
      </c>
      <c r="B14" s="25" t="s">
        <v>80</v>
      </c>
      <c r="C14" s="24" t="s">
        <v>64</v>
      </c>
      <c r="D14" s="26" t="s">
        <v>47</v>
      </c>
      <c r="E14" s="24" t="s">
        <v>33</v>
      </c>
      <c r="F14" s="24" t="s">
        <v>79</v>
      </c>
    </row>
    <row r="15" spans="1:13" s="27" customFormat="1" ht="15.75" customHeight="1" x14ac:dyDescent="0.25">
      <c r="A15" s="24">
        <v>11</v>
      </c>
      <c r="B15" s="25" t="s">
        <v>80</v>
      </c>
      <c r="C15" s="24" t="s">
        <v>9</v>
      </c>
      <c r="D15" s="26" t="s">
        <v>48</v>
      </c>
      <c r="E15" s="24" t="s">
        <v>33</v>
      </c>
      <c r="F15" s="24" t="s">
        <v>79</v>
      </c>
    </row>
    <row r="16" spans="1:13" s="27" customFormat="1" ht="15.75" customHeight="1" x14ac:dyDescent="0.25">
      <c r="A16" s="24">
        <v>12</v>
      </c>
      <c r="B16" s="25" t="s">
        <v>80</v>
      </c>
      <c r="C16" s="24" t="s">
        <v>10</v>
      </c>
      <c r="D16" s="26" t="s">
        <v>46</v>
      </c>
      <c r="E16" s="24" t="s">
        <v>33</v>
      </c>
      <c r="F16" s="24" t="s">
        <v>79</v>
      </c>
    </row>
    <row r="17" spans="1:13" s="27" customFormat="1" ht="15.75" customHeight="1" x14ac:dyDescent="0.25">
      <c r="A17" s="24">
        <v>13</v>
      </c>
      <c r="B17" s="25" t="s">
        <v>80</v>
      </c>
      <c r="C17" s="24" t="s">
        <v>81</v>
      </c>
      <c r="D17" s="24" t="s">
        <v>70</v>
      </c>
      <c r="E17" s="33" t="s">
        <v>35</v>
      </c>
      <c r="F17" s="24" t="s">
        <v>79</v>
      </c>
    </row>
    <row r="18" spans="1:13" s="27" customFormat="1" ht="15.75" customHeight="1" x14ac:dyDescent="0.25">
      <c r="A18" s="24">
        <v>14</v>
      </c>
      <c r="B18" s="25" t="s">
        <v>80</v>
      </c>
      <c r="C18" s="24" t="s">
        <v>22</v>
      </c>
      <c r="D18" s="26" t="s">
        <v>50</v>
      </c>
      <c r="E18" s="24" t="s">
        <v>33</v>
      </c>
      <c r="F18" s="24" t="s">
        <v>79</v>
      </c>
    </row>
    <row r="19" spans="1:13" s="27" customFormat="1" ht="33" customHeight="1" x14ac:dyDescent="0.25">
      <c r="A19" s="24">
        <v>15</v>
      </c>
      <c r="B19" s="25" t="s">
        <v>80</v>
      </c>
      <c r="C19" s="24" t="s">
        <v>27</v>
      </c>
      <c r="D19" s="24" t="s">
        <v>67</v>
      </c>
      <c r="E19" s="24" t="s">
        <v>34</v>
      </c>
      <c r="F19" s="24" t="s">
        <v>79</v>
      </c>
    </row>
    <row r="20" spans="1:13" s="27" customFormat="1" ht="31.5" customHeight="1" x14ac:dyDescent="0.25">
      <c r="A20" s="24">
        <v>16</v>
      </c>
      <c r="B20" s="25" t="s">
        <v>80</v>
      </c>
      <c r="C20" s="24" t="s">
        <v>30</v>
      </c>
      <c r="D20" s="24" t="s">
        <v>68</v>
      </c>
      <c r="E20" s="34" t="s">
        <v>66</v>
      </c>
      <c r="F20" s="24" t="s">
        <v>79</v>
      </c>
    </row>
    <row r="21" spans="1:13" ht="15.75" customHeight="1" x14ac:dyDescent="0.25">
      <c r="A21" s="24">
        <v>17</v>
      </c>
      <c r="B21" s="25" t="s">
        <v>80</v>
      </c>
      <c r="C21" s="24" t="s">
        <v>32</v>
      </c>
      <c r="D21" s="26" t="s">
        <v>49</v>
      </c>
      <c r="E21" s="24" t="s">
        <v>33</v>
      </c>
      <c r="F21" s="24" t="s">
        <v>79</v>
      </c>
    </row>
    <row r="22" spans="1:13" s="27" customFormat="1" ht="15.75" customHeight="1" x14ac:dyDescent="0.25">
      <c r="A22" s="24">
        <v>18</v>
      </c>
      <c r="B22" s="25" t="s">
        <v>80</v>
      </c>
      <c r="C22" s="24" t="s">
        <v>65</v>
      </c>
      <c r="D22" s="26" t="s">
        <v>51</v>
      </c>
      <c r="E22" s="24" t="s">
        <v>33</v>
      </c>
      <c r="F22" s="24" t="s">
        <v>79</v>
      </c>
    </row>
    <row r="23" spans="1:13" s="27" customFormat="1" ht="15.75" customHeight="1" x14ac:dyDescent="0.25">
      <c r="A23" s="24">
        <v>19</v>
      </c>
      <c r="B23" s="25" t="s">
        <v>80</v>
      </c>
      <c r="C23" s="24" t="s">
        <v>11</v>
      </c>
      <c r="D23" s="24" t="s">
        <v>69</v>
      </c>
      <c r="E23" s="24" t="s">
        <v>33</v>
      </c>
      <c r="F23" s="24" t="s">
        <v>79</v>
      </c>
    </row>
    <row r="24" spans="1:13" s="27" customFormat="1" ht="15.75" customHeight="1" x14ac:dyDescent="0.25">
      <c r="A24" s="24">
        <v>20</v>
      </c>
      <c r="B24" s="25" t="s">
        <v>80</v>
      </c>
      <c r="C24" s="24" t="s">
        <v>12</v>
      </c>
      <c r="D24" s="26" t="s">
        <v>53</v>
      </c>
      <c r="E24" s="24" t="s">
        <v>33</v>
      </c>
      <c r="F24" s="24" t="s">
        <v>79</v>
      </c>
      <c r="I24" s="28"/>
      <c r="J24" s="28"/>
      <c r="K24" s="28"/>
      <c r="L24" s="28"/>
      <c r="M24" s="29"/>
    </row>
    <row r="25" spans="1:13" s="27" customFormat="1" ht="15.75" customHeight="1" x14ac:dyDescent="0.25">
      <c r="A25" s="24">
        <v>21</v>
      </c>
      <c r="B25" s="25" t="s">
        <v>80</v>
      </c>
      <c r="C25" s="24" t="s">
        <v>13</v>
      </c>
      <c r="D25" s="26" t="s">
        <v>52</v>
      </c>
      <c r="E25" s="24" t="s">
        <v>33</v>
      </c>
      <c r="F25" s="24" t="s">
        <v>79</v>
      </c>
      <c r="I25" s="35"/>
      <c r="J25" s="35"/>
    </row>
    <row r="26" spans="1:13" s="27" customFormat="1" ht="15.75" customHeight="1" x14ac:dyDescent="0.25">
      <c r="A26" s="24">
        <v>22</v>
      </c>
      <c r="B26" s="25" t="s">
        <v>80</v>
      </c>
      <c r="C26" s="24" t="s">
        <v>76</v>
      </c>
      <c r="D26" s="24" t="s">
        <v>77</v>
      </c>
      <c r="E26" s="24" t="s">
        <v>78</v>
      </c>
      <c r="F26" s="24" t="s">
        <v>79</v>
      </c>
    </row>
    <row r="27" spans="1:13" s="27" customFormat="1" ht="15.75" customHeight="1" x14ac:dyDescent="0.25">
      <c r="A27" s="24">
        <v>23</v>
      </c>
      <c r="B27" s="25" t="s">
        <v>80</v>
      </c>
      <c r="C27" s="24" t="s">
        <v>23</v>
      </c>
      <c r="D27" s="26" t="s">
        <v>54</v>
      </c>
      <c r="E27" s="24" t="s">
        <v>33</v>
      </c>
      <c r="F27" s="24" t="s">
        <v>79</v>
      </c>
    </row>
    <row r="28" spans="1:13" s="27" customFormat="1" ht="15.75" customHeight="1" x14ac:dyDescent="0.25">
      <c r="A28" s="24">
        <v>24</v>
      </c>
      <c r="B28" s="25" t="s">
        <v>80</v>
      </c>
      <c r="C28" s="24" t="s">
        <v>25</v>
      </c>
      <c r="D28" s="26" t="s">
        <v>56</v>
      </c>
      <c r="E28" s="24" t="s">
        <v>33</v>
      </c>
      <c r="F28" s="24" t="s">
        <v>79</v>
      </c>
    </row>
    <row r="29" spans="1:13" s="27" customFormat="1" ht="15.75" customHeight="1" x14ac:dyDescent="0.25">
      <c r="A29" s="24">
        <v>25</v>
      </c>
      <c r="B29" s="25" t="s">
        <v>80</v>
      </c>
      <c r="C29" s="24" t="s">
        <v>24</v>
      </c>
      <c r="D29" s="26" t="s">
        <v>55</v>
      </c>
      <c r="E29" s="24" t="s">
        <v>33</v>
      </c>
      <c r="F29" s="24" t="s">
        <v>79</v>
      </c>
    </row>
    <row r="30" spans="1:13" s="27" customFormat="1" ht="15.75" customHeight="1" x14ac:dyDescent="0.25">
      <c r="A30" s="24">
        <v>26</v>
      </c>
      <c r="B30" s="25" t="s">
        <v>80</v>
      </c>
      <c r="C30" s="24" t="s">
        <v>20</v>
      </c>
      <c r="D30" s="24" t="s">
        <v>71</v>
      </c>
      <c r="E30" s="24" t="s">
        <v>36</v>
      </c>
      <c r="F30" s="24" t="s">
        <v>79</v>
      </c>
    </row>
    <row r="31" spans="1:13" s="27" customFormat="1" ht="15.75" customHeight="1" x14ac:dyDescent="0.25">
      <c r="A31" s="24">
        <v>27</v>
      </c>
      <c r="B31" s="25" t="s">
        <v>80</v>
      </c>
      <c r="C31" s="24" t="s">
        <v>14</v>
      </c>
      <c r="D31" s="24" t="s">
        <v>63</v>
      </c>
      <c r="E31" s="24" t="s">
        <v>33</v>
      </c>
      <c r="F31" s="24" t="s">
        <v>79</v>
      </c>
    </row>
    <row r="32" spans="1:13" s="27" customFormat="1" ht="15.75" customHeight="1" x14ac:dyDescent="0.25">
      <c r="A32" s="24">
        <v>28</v>
      </c>
      <c r="B32" s="25" t="s">
        <v>80</v>
      </c>
      <c r="C32" s="24" t="s">
        <v>15</v>
      </c>
      <c r="D32" s="26" t="s">
        <v>58</v>
      </c>
      <c r="E32" s="24" t="s">
        <v>33</v>
      </c>
      <c r="F32" s="24" t="s">
        <v>79</v>
      </c>
    </row>
    <row r="33" spans="1:6" s="27" customFormat="1" ht="15.75" customHeight="1" x14ac:dyDescent="0.25">
      <c r="A33" s="24">
        <v>29</v>
      </c>
      <c r="B33" s="25" t="s">
        <v>80</v>
      </c>
      <c r="C33" s="24" t="s">
        <v>16</v>
      </c>
      <c r="D33" s="26" t="s">
        <v>57</v>
      </c>
      <c r="E33" s="24" t="s">
        <v>33</v>
      </c>
      <c r="F33" s="24" t="s">
        <v>79</v>
      </c>
    </row>
    <row r="34" spans="1:6" s="27" customFormat="1" ht="15.75" customHeight="1" x14ac:dyDescent="0.25">
      <c r="A34" s="24">
        <v>30</v>
      </c>
      <c r="B34" s="25" t="s">
        <v>80</v>
      </c>
      <c r="C34" s="24" t="s">
        <v>26</v>
      </c>
      <c r="D34" s="26" t="s">
        <v>59</v>
      </c>
      <c r="E34" s="24" t="s">
        <v>33</v>
      </c>
      <c r="F34" s="24" t="s">
        <v>79</v>
      </c>
    </row>
    <row r="35" spans="1:6" s="27" customFormat="1" ht="15.75" customHeight="1" x14ac:dyDescent="0.25">
      <c r="A35" s="24">
        <v>31</v>
      </c>
      <c r="B35" s="25" t="s">
        <v>80</v>
      </c>
      <c r="C35" s="24" t="s">
        <v>17</v>
      </c>
      <c r="D35" s="26" t="s">
        <v>60</v>
      </c>
      <c r="E35" s="24" t="s">
        <v>33</v>
      </c>
      <c r="F35" s="24" t="s">
        <v>79</v>
      </c>
    </row>
    <row r="36" spans="1:6" s="27" customFormat="1" ht="15.75" customHeight="1" x14ac:dyDescent="0.25">
      <c r="A36" s="24">
        <v>32</v>
      </c>
      <c r="B36" s="25" t="s">
        <v>80</v>
      </c>
      <c r="C36" s="24" t="s">
        <v>18</v>
      </c>
      <c r="D36" s="24" t="s">
        <v>75</v>
      </c>
      <c r="E36" s="24" t="s">
        <v>33</v>
      </c>
      <c r="F36" s="24" t="s">
        <v>79</v>
      </c>
    </row>
    <row r="37" spans="1:6" s="27" customFormat="1" ht="15.75" customHeight="1" x14ac:dyDescent="0.25">
      <c r="A37" s="24">
        <v>33</v>
      </c>
      <c r="B37" s="25" t="s">
        <v>80</v>
      </c>
      <c r="C37" s="24" t="s">
        <v>19</v>
      </c>
      <c r="D37" s="26" t="s">
        <v>61</v>
      </c>
      <c r="E37" s="24" t="s">
        <v>33</v>
      </c>
      <c r="F37" s="24" t="s">
        <v>79</v>
      </c>
    </row>
    <row r="38" spans="1:6" ht="15.75" customHeight="1" x14ac:dyDescent="0.25">
      <c r="A38" s="24">
        <v>34</v>
      </c>
      <c r="B38" s="3" t="s">
        <v>80</v>
      </c>
      <c r="C38" s="4" t="s">
        <v>28</v>
      </c>
      <c r="D38" s="5" t="s">
        <v>62</v>
      </c>
      <c r="E38" s="4" t="s">
        <v>33</v>
      </c>
      <c r="F38" s="4" t="s">
        <v>79</v>
      </c>
    </row>
  </sheetData>
  <sortState ref="C1:C38">
    <sortCondition ref="C1"/>
  </sortState>
  <mergeCells count="3">
    <mergeCell ref="E4:F4"/>
    <mergeCell ref="E1:F1"/>
    <mergeCell ref="A2:F3"/>
  </mergeCells>
  <pageMargins left="0.7" right="0.7" top="0.75" bottom="0.75" header="0.3" footer="0.3"/>
  <pageSetup paperSize="9" scale="39" orientation="portrait" r:id="rId1"/>
  <rowBreaks count="2" manualBreakCount="2">
    <brk id="30" max="8" man="1"/>
    <brk id="3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1"/>
  <sheetViews>
    <sheetView topLeftCell="A73" zoomScale="60" zoomScaleNormal="60" workbookViewId="0">
      <selection activeCell="A10" sqref="A10:XFD10"/>
    </sheetView>
  </sheetViews>
  <sheetFormatPr defaultColWidth="9.140625" defaultRowHeight="20.25" customHeight="1" x14ac:dyDescent="0.25"/>
  <cols>
    <col min="1" max="1" width="10.28515625" style="13" customWidth="1"/>
    <col min="2" max="2" width="25.5703125" style="13" customWidth="1"/>
    <col min="3" max="3" width="31.7109375" style="13" customWidth="1"/>
    <col min="4" max="4" width="29.28515625" style="14" customWidth="1"/>
    <col min="5" max="5" width="29.85546875" style="15" customWidth="1"/>
    <col min="6" max="6" width="28.7109375" style="16" customWidth="1"/>
    <col min="7" max="7" width="65.5703125" style="13" customWidth="1"/>
    <col min="8" max="8" width="27" style="13" customWidth="1"/>
    <col min="9" max="16384" width="9.140625" style="13"/>
  </cols>
  <sheetData>
    <row r="1" spans="1:8" s="6" customFormat="1" ht="20.25" customHeight="1" x14ac:dyDescent="0.25">
      <c r="D1" s="7"/>
      <c r="E1" s="8"/>
      <c r="F1" s="8"/>
      <c r="H1" s="9" t="s">
        <v>87</v>
      </c>
    </row>
    <row r="2" spans="1:8" s="6" customFormat="1" ht="20.25" customHeight="1" x14ac:dyDescent="0.25">
      <c r="A2" s="134" t="s">
        <v>88</v>
      </c>
      <c r="B2" s="134"/>
      <c r="C2" s="134"/>
      <c r="D2" s="134"/>
      <c r="E2" s="134"/>
      <c r="F2" s="134"/>
      <c r="G2" s="134"/>
      <c r="H2" s="134"/>
    </row>
    <row r="3" spans="1:8" s="6" customFormat="1" ht="20.25" customHeight="1" x14ac:dyDescent="0.25">
      <c r="D3" s="7"/>
      <c r="E3" s="8"/>
      <c r="F3" s="8"/>
    </row>
    <row r="4" spans="1:8" s="6" customFormat="1" ht="20.25" customHeight="1" x14ac:dyDescent="0.25">
      <c r="A4" s="10" t="s">
        <v>0</v>
      </c>
      <c r="B4" s="10" t="s">
        <v>1</v>
      </c>
      <c r="C4" s="10" t="s">
        <v>2</v>
      </c>
      <c r="D4" s="11" t="s">
        <v>89</v>
      </c>
      <c r="E4" s="12" t="s">
        <v>90</v>
      </c>
      <c r="F4" s="12" t="s">
        <v>91</v>
      </c>
      <c r="G4" s="11" t="s">
        <v>92</v>
      </c>
      <c r="H4" s="10" t="s">
        <v>21</v>
      </c>
    </row>
    <row r="5" spans="1:8" s="23" customFormat="1" ht="20.25" customHeight="1" x14ac:dyDescent="0.25">
      <c r="A5" s="17">
        <v>1</v>
      </c>
      <c r="B5" s="18" t="s">
        <v>93</v>
      </c>
      <c r="C5" s="19" t="s">
        <v>32</v>
      </c>
      <c r="D5" s="20"/>
      <c r="E5" s="21"/>
      <c r="F5" s="21"/>
      <c r="G5" s="22" t="s">
        <v>94</v>
      </c>
      <c r="H5" s="19" t="s">
        <v>33</v>
      </c>
    </row>
    <row r="6" spans="1:8" s="23" customFormat="1" ht="20.25" customHeight="1" x14ac:dyDescent="0.25">
      <c r="A6" s="17">
        <v>2</v>
      </c>
      <c r="B6" s="18" t="s">
        <v>93</v>
      </c>
      <c r="C6" s="19" t="s">
        <v>31</v>
      </c>
      <c r="D6" s="20"/>
      <c r="E6" s="21"/>
      <c r="F6" s="21"/>
      <c r="G6" s="22" t="s">
        <v>94</v>
      </c>
      <c r="H6" s="19" t="s">
        <v>33</v>
      </c>
    </row>
    <row r="7" spans="1:8" s="23" customFormat="1" ht="20.25" customHeight="1" x14ac:dyDescent="0.25">
      <c r="A7" s="17">
        <v>3</v>
      </c>
      <c r="B7" s="18" t="s">
        <v>93</v>
      </c>
      <c r="C7" s="19" t="s">
        <v>23</v>
      </c>
      <c r="D7" s="18" t="s">
        <v>95</v>
      </c>
      <c r="E7" s="22" t="s">
        <v>96</v>
      </c>
      <c r="F7" s="22" t="str">
        <f t="shared" ref="F7:F15" si="0">E7</f>
        <v>Алматы-Астана-Франкфурт 
КС621/КС921</v>
      </c>
      <c r="G7" s="22" t="s">
        <v>94</v>
      </c>
      <c r="H7" s="19" t="s">
        <v>33</v>
      </c>
    </row>
    <row r="8" spans="1:8" s="23" customFormat="1" ht="20.25" customHeight="1" x14ac:dyDescent="0.25">
      <c r="A8" s="17">
        <v>4</v>
      </c>
      <c r="B8" s="18" t="s">
        <v>93</v>
      </c>
      <c r="C8" s="19" t="s">
        <v>24</v>
      </c>
      <c r="D8" s="18" t="s">
        <v>95</v>
      </c>
      <c r="E8" s="22" t="s">
        <v>97</v>
      </c>
      <c r="F8" s="22" t="str">
        <f t="shared" si="0"/>
        <v>Алматы-Астана-Франкфурт
КС621/КС921</v>
      </c>
      <c r="G8" s="22" t="s">
        <v>94</v>
      </c>
      <c r="H8" s="19" t="s">
        <v>33</v>
      </c>
    </row>
    <row r="9" spans="1:8" s="23" customFormat="1" ht="20.25" customHeight="1" x14ac:dyDescent="0.25">
      <c r="A9" s="17">
        <v>5</v>
      </c>
      <c r="B9" s="18" t="s">
        <v>93</v>
      </c>
      <c r="C9" s="19" t="s">
        <v>25</v>
      </c>
      <c r="D9" s="18" t="s">
        <v>95</v>
      </c>
      <c r="E9" s="22" t="s">
        <v>97</v>
      </c>
      <c r="F9" s="22" t="str">
        <f t="shared" si="0"/>
        <v>Алматы-Астана-Франкфурт
КС621/КС921</v>
      </c>
      <c r="G9" s="22" t="s">
        <v>94</v>
      </c>
      <c r="H9" s="19" t="s">
        <v>33</v>
      </c>
    </row>
    <row r="10" spans="1:8" s="23" customFormat="1" ht="20.25" customHeight="1" x14ac:dyDescent="0.25">
      <c r="A10" s="17">
        <v>6</v>
      </c>
      <c r="B10" s="18" t="s">
        <v>93</v>
      </c>
      <c r="C10" s="19" t="s">
        <v>26</v>
      </c>
      <c r="D10" s="18" t="s">
        <v>95</v>
      </c>
      <c r="E10" s="22" t="s">
        <v>97</v>
      </c>
      <c r="F10" s="22" t="str">
        <f t="shared" si="0"/>
        <v>Алматы-Астана-Франкфурт
КС621/КС921</v>
      </c>
      <c r="G10" s="22" t="s">
        <v>94</v>
      </c>
      <c r="H10" s="19" t="s">
        <v>33</v>
      </c>
    </row>
    <row r="11" spans="1:8" s="23" customFormat="1" ht="20.25" customHeight="1" x14ac:dyDescent="0.25">
      <c r="A11" s="17">
        <v>7</v>
      </c>
      <c r="B11" s="18" t="s">
        <v>93</v>
      </c>
      <c r="C11" s="19" t="s">
        <v>98</v>
      </c>
      <c r="D11" s="18" t="s">
        <v>95</v>
      </c>
      <c r="E11" s="22" t="s">
        <v>97</v>
      </c>
      <c r="F11" s="22" t="str">
        <f t="shared" si="0"/>
        <v>Алматы-Астана-Франкфурт
КС621/КС921</v>
      </c>
      <c r="G11" s="22" t="s">
        <v>94</v>
      </c>
      <c r="H11" s="19" t="s">
        <v>33</v>
      </c>
    </row>
    <row r="12" spans="1:8" s="23" customFormat="1" ht="20.25" customHeight="1" x14ac:dyDescent="0.25">
      <c r="A12" s="17">
        <v>8</v>
      </c>
      <c r="B12" s="18" t="s">
        <v>93</v>
      </c>
      <c r="C12" s="19" t="s">
        <v>99</v>
      </c>
      <c r="D12" s="18" t="s">
        <v>95</v>
      </c>
      <c r="E12" s="22" t="s">
        <v>97</v>
      </c>
      <c r="F12" s="22" t="str">
        <f t="shared" si="0"/>
        <v>Алматы-Астана-Франкфурт
КС621/КС921</v>
      </c>
      <c r="G12" s="22" t="s">
        <v>94</v>
      </c>
      <c r="H12" s="19" t="s">
        <v>33</v>
      </c>
    </row>
    <row r="13" spans="1:8" s="23" customFormat="1" ht="20.25" customHeight="1" x14ac:dyDescent="0.25">
      <c r="A13" s="17">
        <v>9</v>
      </c>
      <c r="B13" s="18" t="s">
        <v>93</v>
      </c>
      <c r="C13" s="19" t="s">
        <v>30</v>
      </c>
      <c r="D13" s="18" t="s">
        <v>100</v>
      </c>
      <c r="E13" s="22" t="s">
        <v>97</v>
      </c>
      <c r="F13" s="22" t="str">
        <f t="shared" si="0"/>
        <v>Алматы-Астана-Франкфурт
КС621/КС921</v>
      </c>
      <c r="G13" s="22" t="s">
        <v>94</v>
      </c>
      <c r="H13" s="30" t="s">
        <v>101</v>
      </c>
    </row>
    <row r="14" spans="1:8" s="23" customFormat="1" ht="20.25" customHeight="1" x14ac:dyDescent="0.25">
      <c r="A14" s="17">
        <v>11</v>
      </c>
      <c r="B14" s="18" t="s">
        <v>93</v>
      </c>
      <c r="C14" s="19" t="s">
        <v>27</v>
      </c>
      <c r="D14" s="18" t="s">
        <v>102</v>
      </c>
      <c r="E14" s="22" t="s">
        <v>97</v>
      </c>
      <c r="F14" s="22" t="str">
        <f t="shared" si="0"/>
        <v>Алматы-Астана-Франкфурт
КС621/КС921</v>
      </c>
      <c r="G14" s="22" t="s">
        <v>94</v>
      </c>
      <c r="H14" s="19" t="s">
        <v>34</v>
      </c>
    </row>
    <row r="15" spans="1:8" s="23" customFormat="1" ht="20.25" customHeight="1" x14ac:dyDescent="0.25">
      <c r="A15" s="17">
        <v>12</v>
      </c>
      <c r="B15" s="18" t="s">
        <v>93</v>
      </c>
      <c r="C15" s="19" t="s">
        <v>28</v>
      </c>
      <c r="D15" s="18" t="s">
        <v>102</v>
      </c>
      <c r="E15" s="22" t="s">
        <v>97</v>
      </c>
      <c r="F15" s="22" t="str">
        <f t="shared" si="0"/>
        <v>Алматы-Астана-Франкфурт
КС621/КС921</v>
      </c>
      <c r="G15" s="22" t="s">
        <v>94</v>
      </c>
      <c r="H15" s="19" t="s">
        <v>33</v>
      </c>
    </row>
    <row r="16" spans="1:8" s="23" customFormat="1" ht="20.25" customHeight="1" x14ac:dyDescent="0.25">
      <c r="A16" s="17">
        <v>13</v>
      </c>
      <c r="B16" s="18" t="s">
        <v>93</v>
      </c>
      <c r="C16" s="19" t="s">
        <v>12</v>
      </c>
      <c r="D16" s="18" t="s">
        <v>103</v>
      </c>
      <c r="E16" s="22" t="s">
        <v>104</v>
      </c>
      <c r="F16" s="22" t="s">
        <v>104</v>
      </c>
      <c r="G16" s="18" t="s">
        <v>105</v>
      </c>
      <c r="H16" s="19" t="s">
        <v>33</v>
      </c>
    </row>
    <row r="17" spans="1:8" s="23" customFormat="1" ht="20.25" customHeight="1" x14ac:dyDescent="0.25">
      <c r="A17" s="17">
        <v>14</v>
      </c>
      <c r="B17" s="18" t="s">
        <v>93</v>
      </c>
      <c r="C17" s="19" t="s">
        <v>7</v>
      </c>
      <c r="D17" s="18" t="s">
        <v>106</v>
      </c>
      <c r="E17" s="22" t="s">
        <v>107</v>
      </c>
      <c r="F17" s="22" t="s">
        <v>107</v>
      </c>
      <c r="G17" s="18" t="s">
        <v>105</v>
      </c>
      <c r="H17" s="19" t="s">
        <v>33</v>
      </c>
    </row>
    <row r="18" spans="1:8" s="23" customFormat="1" ht="20.25" customHeight="1" x14ac:dyDescent="0.25">
      <c r="A18" s="17">
        <v>15</v>
      </c>
      <c r="B18" s="18" t="s">
        <v>93</v>
      </c>
      <c r="C18" s="19" t="s">
        <v>10</v>
      </c>
      <c r="D18" s="18" t="s">
        <v>108</v>
      </c>
      <c r="E18" s="22" t="s">
        <v>109</v>
      </c>
      <c r="F18" s="22" t="s">
        <v>109</v>
      </c>
      <c r="G18" s="18" t="s">
        <v>105</v>
      </c>
      <c r="H18" s="19" t="s">
        <v>33</v>
      </c>
    </row>
    <row r="19" spans="1:8" s="23" customFormat="1" ht="20.25" customHeight="1" x14ac:dyDescent="0.25">
      <c r="A19" s="17">
        <v>16</v>
      </c>
      <c r="B19" s="18" t="s">
        <v>93</v>
      </c>
      <c r="C19" s="19" t="s">
        <v>4</v>
      </c>
      <c r="D19" s="18" t="s">
        <v>110</v>
      </c>
      <c r="E19" s="22" t="s">
        <v>111</v>
      </c>
      <c r="F19" s="22" t="s">
        <v>111</v>
      </c>
      <c r="G19" s="18" t="s">
        <v>105</v>
      </c>
      <c r="H19" s="19" t="s">
        <v>33</v>
      </c>
    </row>
    <row r="20" spans="1:8" s="23" customFormat="1" ht="20.25" customHeight="1" x14ac:dyDescent="0.25">
      <c r="A20" s="17">
        <v>17</v>
      </c>
      <c r="B20" s="18" t="s">
        <v>93</v>
      </c>
      <c r="C20" s="19" t="s">
        <v>18</v>
      </c>
      <c r="D20" s="18" t="s">
        <v>112</v>
      </c>
      <c r="E20" s="22" t="s">
        <v>113</v>
      </c>
      <c r="F20" s="22" t="s">
        <v>113</v>
      </c>
      <c r="G20" s="18" t="s">
        <v>105</v>
      </c>
      <c r="H20" s="19" t="s">
        <v>33</v>
      </c>
    </row>
    <row r="21" spans="1:8" s="23" customFormat="1" ht="20.25" customHeight="1" x14ac:dyDescent="0.25">
      <c r="A21" s="17">
        <v>18</v>
      </c>
      <c r="B21" s="18" t="s">
        <v>93</v>
      </c>
      <c r="C21" s="19" t="s">
        <v>14</v>
      </c>
      <c r="D21" s="18" t="s">
        <v>114</v>
      </c>
      <c r="E21" s="22" t="s">
        <v>114</v>
      </c>
      <c r="F21" s="22" t="str">
        <f t="shared" ref="F21:F26" si="1">E21</f>
        <v>Алматы-Киев 
КС401</v>
      </c>
      <c r="G21" s="22" t="s">
        <v>94</v>
      </c>
      <c r="H21" s="19" t="s">
        <v>33</v>
      </c>
    </row>
    <row r="22" spans="1:8" s="23" customFormat="1" ht="20.25" customHeight="1" x14ac:dyDescent="0.25">
      <c r="A22" s="17">
        <v>19</v>
      </c>
      <c r="B22" s="18" t="s">
        <v>93</v>
      </c>
      <c r="C22" s="19" t="s">
        <v>8</v>
      </c>
      <c r="D22" s="18" t="s">
        <v>115</v>
      </c>
      <c r="E22" s="22" t="s">
        <v>116</v>
      </c>
      <c r="F22" s="22" t="str">
        <f t="shared" si="1"/>
        <v>Алматы-Москва-Копенгаген 
SU1947</v>
      </c>
      <c r="G22" s="22" t="s">
        <v>94</v>
      </c>
      <c r="H22" s="19" t="s">
        <v>33</v>
      </c>
    </row>
    <row r="23" spans="1:8" s="23" customFormat="1" ht="20.25" customHeight="1" x14ac:dyDescent="0.25">
      <c r="A23" s="17">
        <v>20</v>
      </c>
      <c r="B23" s="18" t="s">
        <v>93</v>
      </c>
      <c r="C23" s="19" t="s">
        <v>16</v>
      </c>
      <c r="D23" s="18" t="s">
        <v>117</v>
      </c>
      <c r="E23" s="22" t="s">
        <v>118</v>
      </c>
      <c r="F23" s="22" t="str">
        <f t="shared" si="1"/>
        <v>Алматы-Москва-Париж SU1947
Алматы-Минск-Париж B2-768</v>
      </c>
      <c r="G23" s="22" t="s">
        <v>94</v>
      </c>
      <c r="H23" s="19" t="s">
        <v>33</v>
      </c>
    </row>
    <row r="24" spans="1:8" s="23" customFormat="1" ht="20.25" customHeight="1" x14ac:dyDescent="0.25">
      <c r="A24" s="17">
        <v>21</v>
      </c>
      <c r="B24" s="18" t="s">
        <v>93</v>
      </c>
      <c r="C24" s="19" t="s">
        <v>17</v>
      </c>
      <c r="D24" s="18" t="s">
        <v>119</v>
      </c>
      <c r="E24" s="22" t="s">
        <v>120</v>
      </c>
      <c r="F24" s="22" t="str">
        <f t="shared" si="1"/>
        <v>Алматы-Москва-Прага SU1947
Алматы-Минск-Прага B2-768</v>
      </c>
      <c r="G24" s="22" t="s">
        <v>94</v>
      </c>
      <c r="H24" s="19" t="s">
        <v>33</v>
      </c>
    </row>
    <row r="25" spans="1:8" s="23" customFormat="1" ht="20.25" customHeight="1" x14ac:dyDescent="0.25">
      <c r="A25" s="17">
        <v>22</v>
      </c>
      <c r="B25" s="18" t="s">
        <v>93</v>
      </c>
      <c r="C25" s="19" t="s">
        <v>19</v>
      </c>
      <c r="D25" s="18" t="s">
        <v>121</v>
      </c>
      <c r="E25" s="22" t="s">
        <v>122</v>
      </c>
      <c r="F25" s="22" t="str">
        <f t="shared" si="1"/>
        <v>Алматы-Москва-Стокгольм SU1947
Алматы-Минск-Стокгольм B2-769</v>
      </c>
      <c r="G25" s="22" t="s">
        <v>94</v>
      </c>
      <c r="H25" s="19" t="s">
        <v>33</v>
      </c>
    </row>
    <row r="26" spans="1:8" s="23" customFormat="1" ht="20.25" customHeight="1" x14ac:dyDescent="0.25">
      <c r="A26" s="17">
        <v>23</v>
      </c>
      <c r="B26" s="18" t="s">
        <v>93</v>
      </c>
      <c r="C26" s="19" t="s">
        <v>15</v>
      </c>
      <c r="D26" s="18" t="s">
        <v>123</v>
      </c>
      <c r="E26" s="22" t="s">
        <v>124</v>
      </c>
      <c r="F26" s="22" t="str">
        <f t="shared" si="1"/>
        <v>Алматы-Москва-Хельсинги SU1947
Алматы-Минск-Хельсинки B2-768</v>
      </c>
      <c r="G26" s="22" t="s">
        <v>94</v>
      </c>
      <c r="H26" s="19" t="s">
        <v>33</v>
      </c>
    </row>
    <row r="27" spans="1:8" s="23" customFormat="1" ht="20.25" customHeight="1" x14ac:dyDescent="0.25">
      <c r="A27" s="17">
        <v>24</v>
      </c>
      <c r="B27" s="18" t="s">
        <v>93</v>
      </c>
      <c r="C27" s="19" t="s">
        <v>3</v>
      </c>
      <c r="D27" s="18" t="s">
        <v>125</v>
      </c>
      <c r="E27" s="22" t="s">
        <v>126</v>
      </c>
      <c r="F27" s="22" t="s">
        <v>127</v>
      </c>
      <c r="G27" s="22" t="s">
        <v>94</v>
      </c>
      <c r="H27" s="19" t="s">
        <v>33</v>
      </c>
    </row>
    <row r="28" spans="1:8" s="23" customFormat="1" ht="20.25" customHeight="1" x14ac:dyDescent="0.25">
      <c r="A28" s="17">
        <v>25</v>
      </c>
      <c r="B28" s="18" t="s">
        <v>93</v>
      </c>
      <c r="C28" s="19" t="s">
        <v>13</v>
      </c>
      <c r="D28" s="18" t="s">
        <v>128</v>
      </c>
      <c r="E28" s="18" t="s">
        <v>128</v>
      </c>
      <c r="F28" s="18" t="s">
        <v>128</v>
      </c>
      <c r="G28" s="22" t="s">
        <v>94</v>
      </c>
      <c r="H28" s="19" t="s">
        <v>33</v>
      </c>
    </row>
    <row r="29" spans="1:8" s="23" customFormat="1" ht="20.25" customHeight="1" x14ac:dyDescent="0.25">
      <c r="A29" s="17">
        <v>26</v>
      </c>
      <c r="B29" s="18" t="s">
        <v>93</v>
      </c>
      <c r="C29" s="19" t="s">
        <v>22</v>
      </c>
      <c r="D29" s="18" t="s">
        <v>129</v>
      </c>
      <c r="E29" s="18" t="s">
        <v>130</v>
      </c>
      <c r="F29" s="18" t="s">
        <v>128</v>
      </c>
      <c r="G29" s="22" t="s">
        <v>94</v>
      </c>
      <c r="H29" s="19" t="s">
        <v>33</v>
      </c>
    </row>
    <row r="30" spans="1:8" s="23" customFormat="1" ht="20.25" customHeight="1" x14ac:dyDescent="0.25">
      <c r="A30" s="17">
        <v>27</v>
      </c>
      <c r="B30" s="18" t="s">
        <v>93</v>
      </c>
      <c r="C30" s="19" t="s">
        <v>5</v>
      </c>
      <c r="D30" s="18" t="s">
        <v>131</v>
      </c>
      <c r="E30" s="22" t="s">
        <v>132</v>
      </c>
      <c r="F30" s="22" t="s">
        <v>132</v>
      </c>
      <c r="G30" s="22" t="s">
        <v>94</v>
      </c>
      <c r="H30" s="19" t="s">
        <v>33</v>
      </c>
    </row>
    <row r="31" spans="1:8" s="23" customFormat="1" ht="20.25" customHeight="1" x14ac:dyDescent="0.25">
      <c r="A31" s="17">
        <v>28</v>
      </c>
      <c r="B31" s="18" t="s">
        <v>93</v>
      </c>
      <c r="C31" s="19" t="s">
        <v>29</v>
      </c>
      <c r="D31" s="18" t="s">
        <v>133</v>
      </c>
      <c r="E31" s="18" t="s">
        <v>134</v>
      </c>
      <c r="F31" s="22"/>
      <c r="G31" s="22" t="s">
        <v>94</v>
      </c>
      <c r="H31" s="19" t="s">
        <v>33</v>
      </c>
    </row>
    <row r="32" spans="1:8" s="23" customFormat="1" ht="20.25" customHeight="1" x14ac:dyDescent="0.25">
      <c r="A32" s="17">
        <v>29</v>
      </c>
      <c r="B32" s="18" t="s">
        <v>93</v>
      </c>
      <c r="C32" s="19" t="s">
        <v>9</v>
      </c>
      <c r="D32" s="18" t="s">
        <v>135</v>
      </c>
      <c r="E32" s="22" t="s">
        <v>136</v>
      </c>
      <c r="F32" s="22" t="s">
        <v>136</v>
      </c>
      <c r="G32" s="22" t="s">
        <v>94</v>
      </c>
      <c r="H32" s="19" t="s">
        <v>33</v>
      </c>
    </row>
    <row r="33" spans="1:8" s="23" customFormat="1" ht="20.25" customHeight="1" x14ac:dyDescent="0.25">
      <c r="A33" s="17">
        <v>30</v>
      </c>
      <c r="B33" s="18" t="s">
        <v>93</v>
      </c>
      <c r="C33" s="19" t="s">
        <v>6</v>
      </c>
      <c r="D33" s="18" t="s">
        <v>137</v>
      </c>
      <c r="E33" s="22" t="s">
        <v>138</v>
      </c>
      <c r="F33" s="22" t="s">
        <v>138</v>
      </c>
      <c r="G33" s="22" t="s">
        <v>94</v>
      </c>
      <c r="H33" s="19" t="s">
        <v>33</v>
      </c>
    </row>
    <row r="34" spans="1:8" s="32" customFormat="1" ht="20.25" customHeight="1" x14ac:dyDescent="0.25">
      <c r="A34" s="17">
        <v>31</v>
      </c>
      <c r="B34" s="18" t="s">
        <v>93</v>
      </c>
      <c r="C34" s="30" t="s">
        <v>139</v>
      </c>
      <c r="D34" s="31" t="s">
        <v>140</v>
      </c>
      <c r="E34" s="31" t="s">
        <v>140</v>
      </c>
      <c r="F34" s="31" t="s">
        <v>140</v>
      </c>
      <c r="G34" s="31" t="s">
        <v>141</v>
      </c>
      <c r="H34" s="30" t="s">
        <v>35</v>
      </c>
    </row>
    <row r="35" spans="1:8" s="32" customFormat="1" ht="20.25" customHeight="1" x14ac:dyDescent="0.25">
      <c r="A35" s="17">
        <v>32</v>
      </c>
      <c r="B35" s="18" t="s">
        <v>93</v>
      </c>
      <c r="C35" s="30" t="s">
        <v>142</v>
      </c>
      <c r="D35" s="31" t="s">
        <v>140</v>
      </c>
      <c r="E35" s="31" t="s">
        <v>140</v>
      </c>
      <c r="F35" s="31" t="s">
        <v>140</v>
      </c>
      <c r="G35" s="31" t="s">
        <v>141</v>
      </c>
      <c r="H35" s="30" t="s">
        <v>35</v>
      </c>
    </row>
    <row r="36" spans="1:8" s="32" customFormat="1" ht="20.25" customHeight="1" x14ac:dyDescent="0.25">
      <c r="A36" s="17">
        <v>33</v>
      </c>
      <c r="B36" s="18" t="s">
        <v>93</v>
      </c>
      <c r="C36" s="30" t="s">
        <v>143</v>
      </c>
      <c r="D36" s="31" t="s">
        <v>140</v>
      </c>
      <c r="E36" s="31" t="s">
        <v>140</v>
      </c>
      <c r="F36" s="31" t="s">
        <v>140</v>
      </c>
      <c r="G36" s="31" t="s">
        <v>141</v>
      </c>
      <c r="H36" s="30" t="s">
        <v>35</v>
      </c>
    </row>
    <row r="37" spans="1:8" s="32" customFormat="1" ht="20.25" customHeight="1" x14ac:dyDescent="0.25">
      <c r="A37" s="17">
        <v>34</v>
      </c>
      <c r="B37" s="18" t="s">
        <v>93</v>
      </c>
      <c r="C37" s="30" t="s">
        <v>83</v>
      </c>
      <c r="D37" s="31" t="s">
        <v>140</v>
      </c>
      <c r="E37" s="31" t="s">
        <v>140</v>
      </c>
      <c r="F37" s="31" t="s">
        <v>140</v>
      </c>
      <c r="G37" s="31" t="s">
        <v>141</v>
      </c>
      <c r="H37" s="30" t="s">
        <v>35</v>
      </c>
    </row>
    <row r="38" spans="1:8" s="32" customFormat="1" ht="20.25" customHeight="1" x14ac:dyDescent="0.25">
      <c r="A38" s="17">
        <v>35</v>
      </c>
      <c r="B38" s="18" t="s">
        <v>93</v>
      </c>
      <c r="C38" s="30" t="s">
        <v>144</v>
      </c>
      <c r="D38" s="31" t="s">
        <v>140</v>
      </c>
      <c r="E38" s="31" t="s">
        <v>140</v>
      </c>
      <c r="F38" s="31" t="s">
        <v>140</v>
      </c>
      <c r="G38" s="31" t="s">
        <v>141</v>
      </c>
      <c r="H38" s="30" t="s">
        <v>35</v>
      </c>
    </row>
    <row r="39" spans="1:8" s="32" customFormat="1" ht="20.25" customHeight="1" x14ac:dyDescent="0.25">
      <c r="A39" s="17">
        <v>36</v>
      </c>
      <c r="B39" s="18" t="s">
        <v>93</v>
      </c>
      <c r="C39" s="30" t="s">
        <v>145</v>
      </c>
      <c r="D39" s="31" t="s">
        <v>140</v>
      </c>
      <c r="E39" s="31" t="s">
        <v>140</v>
      </c>
      <c r="F39" s="31" t="s">
        <v>140</v>
      </c>
      <c r="G39" s="31" t="s">
        <v>141</v>
      </c>
      <c r="H39" s="30" t="s">
        <v>35</v>
      </c>
    </row>
    <row r="40" spans="1:8" s="32" customFormat="1" ht="20.25" customHeight="1" x14ac:dyDescent="0.25">
      <c r="A40" s="17">
        <v>37</v>
      </c>
      <c r="B40" s="18" t="s">
        <v>93</v>
      </c>
      <c r="C40" s="30" t="s">
        <v>146</v>
      </c>
      <c r="D40" s="31" t="s">
        <v>140</v>
      </c>
      <c r="E40" s="31" t="s">
        <v>140</v>
      </c>
      <c r="F40" s="31" t="s">
        <v>140</v>
      </c>
      <c r="G40" s="31" t="s">
        <v>141</v>
      </c>
      <c r="H40" s="30" t="s">
        <v>35</v>
      </c>
    </row>
    <row r="41" spans="1:8" s="32" customFormat="1" ht="20.25" customHeight="1" x14ac:dyDescent="0.25">
      <c r="A41" s="17">
        <v>38</v>
      </c>
      <c r="B41" s="18" t="s">
        <v>93</v>
      </c>
      <c r="C41" s="30" t="s">
        <v>147</v>
      </c>
      <c r="D41" s="31" t="s">
        <v>140</v>
      </c>
      <c r="E41" s="31" t="s">
        <v>140</v>
      </c>
      <c r="F41" s="31" t="s">
        <v>140</v>
      </c>
      <c r="G41" s="31" t="s">
        <v>141</v>
      </c>
      <c r="H41" s="30" t="s">
        <v>35</v>
      </c>
    </row>
    <row r="42" spans="1:8" s="23" customFormat="1" ht="20.25" customHeight="1" x14ac:dyDescent="0.25">
      <c r="A42" s="17">
        <v>39</v>
      </c>
      <c r="B42" s="18" t="s">
        <v>93</v>
      </c>
      <c r="C42" s="19" t="s">
        <v>148</v>
      </c>
      <c r="D42" s="18" t="s">
        <v>149</v>
      </c>
      <c r="E42" s="22" t="s">
        <v>149</v>
      </c>
      <c r="F42" s="22" t="str">
        <f>E42</f>
        <v>Алматы-Куала-Лампур 
КС935</v>
      </c>
      <c r="G42" s="18" t="s">
        <v>141</v>
      </c>
      <c r="H42" s="30" t="s">
        <v>35</v>
      </c>
    </row>
    <row r="43" spans="1:8" s="23" customFormat="1" ht="20.25" customHeight="1" x14ac:dyDescent="0.25">
      <c r="A43" s="17">
        <v>40</v>
      </c>
      <c r="B43" s="18" t="s">
        <v>93</v>
      </c>
      <c r="C43" s="19" t="s">
        <v>150</v>
      </c>
      <c r="D43" s="18" t="s">
        <v>151</v>
      </c>
      <c r="E43" s="22" t="s">
        <v>152</v>
      </c>
      <c r="F43" s="22" t="str">
        <f>E43</f>
        <v>Алматы-Ташкент-Сингапур КС127</v>
      </c>
      <c r="G43" s="18" t="s">
        <v>141</v>
      </c>
      <c r="H43" s="30" t="s">
        <v>35</v>
      </c>
    </row>
    <row r="44" spans="1:8" s="32" customFormat="1" ht="20.25" customHeight="1" x14ac:dyDescent="0.25">
      <c r="A44" s="17">
        <v>41</v>
      </c>
      <c r="B44" s="18" t="s">
        <v>93</v>
      </c>
      <c r="C44" s="30" t="s">
        <v>153</v>
      </c>
      <c r="D44" s="31" t="s">
        <v>140</v>
      </c>
      <c r="E44" s="31" t="s">
        <v>140</v>
      </c>
      <c r="F44" s="31" t="s">
        <v>140</v>
      </c>
      <c r="G44" s="31" t="s">
        <v>141</v>
      </c>
      <c r="H44" s="30" t="s">
        <v>35</v>
      </c>
    </row>
    <row r="45" spans="1:8" s="32" customFormat="1" ht="20.25" customHeight="1" x14ac:dyDescent="0.25">
      <c r="A45" s="17">
        <v>42</v>
      </c>
      <c r="B45" s="18" t="s">
        <v>93</v>
      </c>
      <c r="C45" s="30" t="s">
        <v>154</v>
      </c>
      <c r="D45" s="31" t="s">
        <v>140</v>
      </c>
      <c r="E45" s="31" t="s">
        <v>140</v>
      </c>
      <c r="F45" s="31" t="s">
        <v>140</v>
      </c>
      <c r="G45" s="31" t="s">
        <v>141</v>
      </c>
      <c r="H45" s="30" t="s">
        <v>35</v>
      </c>
    </row>
    <row r="46" spans="1:8" s="23" customFormat="1" ht="20.25" customHeight="1" x14ac:dyDescent="0.25">
      <c r="A46" s="17">
        <v>43</v>
      </c>
      <c r="B46" s="18" t="s">
        <v>93</v>
      </c>
      <c r="C46" s="19" t="s">
        <v>86</v>
      </c>
      <c r="D46" s="18" t="s">
        <v>140</v>
      </c>
      <c r="E46" s="18" t="s">
        <v>140</v>
      </c>
      <c r="F46" s="31" t="s">
        <v>155</v>
      </c>
      <c r="G46" s="18" t="s">
        <v>141</v>
      </c>
      <c r="H46" s="30" t="s">
        <v>35</v>
      </c>
    </row>
    <row r="47" spans="1:8" s="32" customFormat="1" ht="20.25" customHeight="1" x14ac:dyDescent="0.25">
      <c r="A47" s="17">
        <v>44</v>
      </c>
      <c r="B47" s="18" t="s">
        <v>93</v>
      </c>
      <c r="C47" s="30" t="s">
        <v>156</v>
      </c>
      <c r="D47" s="31" t="s">
        <v>140</v>
      </c>
      <c r="E47" s="31" t="s">
        <v>140</v>
      </c>
      <c r="F47" s="31" t="s">
        <v>140</v>
      </c>
      <c r="G47" s="31" t="s">
        <v>141</v>
      </c>
      <c r="H47" s="30" t="s">
        <v>35</v>
      </c>
    </row>
    <row r="48" spans="1:8" s="32" customFormat="1" ht="20.25" customHeight="1" x14ac:dyDescent="0.25">
      <c r="A48" s="17">
        <v>45</v>
      </c>
      <c r="B48" s="18" t="s">
        <v>93</v>
      </c>
      <c r="C48" s="30" t="s">
        <v>157</v>
      </c>
      <c r="D48" s="31" t="s">
        <v>140</v>
      </c>
      <c r="E48" s="31" t="s">
        <v>140</v>
      </c>
      <c r="F48" s="31" t="s">
        <v>140</v>
      </c>
      <c r="G48" s="31" t="s">
        <v>141</v>
      </c>
      <c r="H48" s="30" t="s">
        <v>35</v>
      </c>
    </row>
    <row r="49" spans="1:8" s="23" customFormat="1" ht="20.25" customHeight="1" x14ac:dyDescent="0.25">
      <c r="A49" s="17">
        <v>46</v>
      </c>
      <c r="B49" s="18" t="s">
        <v>93</v>
      </c>
      <c r="C49" s="19" t="s">
        <v>158</v>
      </c>
      <c r="D49" s="18" t="s">
        <v>159</v>
      </c>
      <c r="E49" s="22" t="s">
        <v>159</v>
      </c>
      <c r="F49" s="22" t="str">
        <f t="shared" ref="F49" si="2">E49</f>
        <v>Алматы-Пекин-Токио 
KC887</v>
      </c>
      <c r="G49" s="18" t="s">
        <v>141</v>
      </c>
      <c r="H49" s="30" t="s">
        <v>35</v>
      </c>
    </row>
    <row r="50" spans="1:8" s="23" customFormat="1" ht="20.25" customHeight="1" x14ac:dyDescent="0.25">
      <c r="A50" s="17">
        <v>47</v>
      </c>
      <c r="B50" s="18" t="s">
        <v>93</v>
      </c>
      <c r="C50" s="19" t="s">
        <v>160</v>
      </c>
      <c r="D50" s="18" t="s">
        <v>140</v>
      </c>
      <c r="E50" s="18" t="s">
        <v>140</v>
      </c>
      <c r="F50" s="18" t="s">
        <v>140</v>
      </c>
      <c r="G50" s="18" t="s">
        <v>141</v>
      </c>
      <c r="H50" s="30" t="s">
        <v>35</v>
      </c>
    </row>
    <row r="51" spans="1:8" s="23" customFormat="1" ht="20.25" customHeight="1" x14ac:dyDescent="0.25">
      <c r="A51" s="17">
        <v>48</v>
      </c>
      <c r="B51" s="18" t="s">
        <v>93</v>
      </c>
      <c r="C51" s="19" t="s">
        <v>161</v>
      </c>
      <c r="D51" s="18" t="s">
        <v>162</v>
      </c>
      <c r="E51" s="22" t="s">
        <v>162</v>
      </c>
      <c r="F51" s="22" t="s">
        <v>162</v>
      </c>
      <c r="G51" s="18" t="s">
        <v>141</v>
      </c>
      <c r="H51" s="30" t="s">
        <v>35</v>
      </c>
    </row>
    <row r="52" spans="1:8" s="23" customFormat="1" ht="20.25" customHeight="1" x14ac:dyDescent="0.25">
      <c r="A52" s="17">
        <v>49</v>
      </c>
      <c r="B52" s="18" t="s">
        <v>93</v>
      </c>
      <c r="C52" s="19" t="s">
        <v>20</v>
      </c>
      <c r="D52" s="18" t="s">
        <v>163</v>
      </c>
      <c r="E52" s="22" t="s">
        <v>163</v>
      </c>
      <c r="F52" s="22" t="str">
        <f>E52</f>
        <v>Алматы-Ташкент 
КС127</v>
      </c>
      <c r="G52" s="18" t="s">
        <v>164</v>
      </c>
      <c r="H52" s="19" t="s">
        <v>36</v>
      </c>
    </row>
    <row r="53" spans="1:8" s="23" customFormat="1" ht="20.25" customHeight="1" x14ac:dyDescent="0.25">
      <c r="A53" s="17">
        <v>50</v>
      </c>
      <c r="B53" s="18" t="s">
        <v>93</v>
      </c>
      <c r="C53" s="19" t="s">
        <v>165</v>
      </c>
      <c r="D53" s="18" t="s">
        <v>166</v>
      </c>
      <c r="E53" s="22" t="s">
        <v>166</v>
      </c>
      <c r="F53" s="22" t="str">
        <f>E53</f>
        <v>Алматы-Ташкент-Ашхабад 
КС127</v>
      </c>
      <c r="G53" s="18" t="s">
        <v>164</v>
      </c>
      <c r="H53" s="19" t="s">
        <v>36</v>
      </c>
    </row>
    <row r="54" spans="1:8" s="23" customFormat="1" ht="20.25" customHeight="1" x14ac:dyDescent="0.25">
      <c r="A54" s="17">
        <v>51</v>
      </c>
      <c r="B54" s="18" t="s">
        <v>93</v>
      </c>
      <c r="C54" s="19" t="s">
        <v>167</v>
      </c>
      <c r="D54" s="18" t="s">
        <v>95</v>
      </c>
      <c r="E54" s="22" t="s">
        <v>96</v>
      </c>
      <c r="F54" s="22" t="str">
        <f t="shared" ref="F54:F74" si="3">E54</f>
        <v>Алматы-Астана-Франкфурт 
КС621/КС921</v>
      </c>
      <c r="G54" s="22" t="s">
        <v>168</v>
      </c>
      <c r="H54" s="19" t="s">
        <v>169</v>
      </c>
    </row>
    <row r="55" spans="1:8" s="23" customFormat="1" ht="20.25" customHeight="1" x14ac:dyDescent="0.25">
      <c r="A55" s="17">
        <v>52</v>
      </c>
      <c r="B55" s="18" t="s">
        <v>93</v>
      </c>
      <c r="C55" s="19" t="s">
        <v>170</v>
      </c>
      <c r="D55" s="18" t="s">
        <v>95</v>
      </c>
      <c r="E55" s="22" t="s">
        <v>96</v>
      </c>
      <c r="F55" s="22" t="str">
        <f t="shared" si="3"/>
        <v>Алматы-Астана-Франкфурт 
КС621/КС921</v>
      </c>
      <c r="G55" s="22" t="s">
        <v>168</v>
      </c>
      <c r="H55" s="19" t="s">
        <v>169</v>
      </c>
    </row>
    <row r="56" spans="1:8" s="23" customFormat="1" ht="20.25" customHeight="1" x14ac:dyDescent="0.25">
      <c r="A56" s="17">
        <v>53</v>
      </c>
      <c r="B56" s="18" t="s">
        <v>93</v>
      </c>
      <c r="C56" s="19" t="s">
        <v>171</v>
      </c>
      <c r="D56" s="18" t="s">
        <v>95</v>
      </c>
      <c r="E56" s="22" t="s">
        <v>97</v>
      </c>
      <c r="F56" s="22" t="str">
        <f t="shared" si="3"/>
        <v>Алматы-Астана-Франкфурт
КС621/КС921</v>
      </c>
      <c r="G56" s="22" t="s">
        <v>168</v>
      </c>
      <c r="H56" s="19" t="s">
        <v>169</v>
      </c>
    </row>
    <row r="57" spans="1:8" s="23" customFormat="1" ht="20.25" customHeight="1" x14ac:dyDescent="0.25">
      <c r="A57" s="17">
        <v>54</v>
      </c>
      <c r="B57" s="18" t="s">
        <v>93</v>
      </c>
      <c r="C57" s="19" t="s">
        <v>172</v>
      </c>
      <c r="D57" s="18" t="s">
        <v>95</v>
      </c>
      <c r="E57" s="22" t="s">
        <v>97</v>
      </c>
      <c r="F57" s="22" t="str">
        <f t="shared" si="3"/>
        <v>Алматы-Астана-Франкфурт
КС621/КС921</v>
      </c>
      <c r="G57" s="22" t="s">
        <v>168</v>
      </c>
      <c r="H57" s="19" t="s">
        <v>169</v>
      </c>
    </row>
    <row r="58" spans="1:8" s="23" customFormat="1" ht="20.25" customHeight="1" x14ac:dyDescent="0.25">
      <c r="A58" s="17">
        <v>55</v>
      </c>
      <c r="B58" s="18" t="s">
        <v>93</v>
      </c>
      <c r="C58" s="19" t="s">
        <v>173</v>
      </c>
      <c r="D58" s="18" t="s">
        <v>95</v>
      </c>
      <c r="E58" s="22" t="s">
        <v>97</v>
      </c>
      <c r="F58" s="22" t="str">
        <f t="shared" si="3"/>
        <v>Алматы-Астана-Франкфурт
КС621/КС921</v>
      </c>
      <c r="G58" s="22" t="s">
        <v>168</v>
      </c>
      <c r="H58" s="19" t="s">
        <v>169</v>
      </c>
    </row>
    <row r="59" spans="1:8" s="23" customFormat="1" ht="20.25" customHeight="1" x14ac:dyDescent="0.25">
      <c r="A59" s="17">
        <v>56</v>
      </c>
      <c r="B59" s="18" t="s">
        <v>93</v>
      </c>
      <c r="C59" s="19" t="s">
        <v>174</v>
      </c>
      <c r="D59" s="18" t="s">
        <v>95</v>
      </c>
      <c r="E59" s="22" t="s">
        <v>97</v>
      </c>
      <c r="F59" s="22" t="str">
        <f t="shared" si="3"/>
        <v>Алматы-Астана-Франкфурт
КС621/КС921</v>
      </c>
      <c r="G59" s="22" t="s">
        <v>168</v>
      </c>
      <c r="H59" s="19" t="s">
        <v>169</v>
      </c>
    </row>
    <row r="60" spans="1:8" s="23" customFormat="1" ht="20.25" customHeight="1" x14ac:dyDescent="0.25">
      <c r="A60" s="17">
        <v>57</v>
      </c>
      <c r="B60" s="18" t="s">
        <v>93</v>
      </c>
      <c r="C60" s="19" t="s">
        <v>175</v>
      </c>
      <c r="D60" s="18" t="s">
        <v>95</v>
      </c>
      <c r="E60" s="22" t="s">
        <v>97</v>
      </c>
      <c r="F60" s="22" t="str">
        <f t="shared" si="3"/>
        <v>Алматы-Астана-Франкфурт
КС621/КС921</v>
      </c>
      <c r="G60" s="22" t="s">
        <v>168</v>
      </c>
      <c r="H60" s="19" t="s">
        <v>169</v>
      </c>
    </row>
    <row r="61" spans="1:8" s="23" customFormat="1" ht="20.25" customHeight="1" x14ac:dyDescent="0.25">
      <c r="A61" s="17">
        <v>58</v>
      </c>
      <c r="B61" s="18" t="s">
        <v>93</v>
      </c>
      <c r="C61" s="19" t="s">
        <v>176</v>
      </c>
      <c r="D61" s="18" t="s">
        <v>95</v>
      </c>
      <c r="E61" s="22" t="s">
        <v>97</v>
      </c>
      <c r="F61" s="22" t="str">
        <f t="shared" si="3"/>
        <v>Алматы-Астана-Франкфурт
КС621/КС921</v>
      </c>
      <c r="G61" s="22" t="s">
        <v>168</v>
      </c>
      <c r="H61" s="19" t="s">
        <v>169</v>
      </c>
    </row>
    <row r="62" spans="1:8" s="23" customFormat="1" ht="20.25" customHeight="1" x14ac:dyDescent="0.25">
      <c r="A62" s="17">
        <v>59</v>
      </c>
      <c r="B62" s="18" t="s">
        <v>93</v>
      </c>
      <c r="C62" s="19" t="s">
        <v>177</v>
      </c>
      <c r="D62" s="18" t="s">
        <v>95</v>
      </c>
      <c r="E62" s="22" t="s">
        <v>97</v>
      </c>
      <c r="F62" s="22" t="str">
        <f t="shared" si="3"/>
        <v>Алматы-Астана-Франкфурт
КС621/КС921</v>
      </c>
      <c r="G62" s="22" t="s">
        <v>168</v>
      </c>
      <c r="H62" s="19" t="s">
        <v>169</v>
      </c>
    </row>
    <row r="63" spans="1:8" s="23" customFormat="1" ht="20.25" customHeight="1" x14ac:dyDescent="0.25">
      <c r="A63" s="17">
        <v>60</v>
      </c>
      <c r="B63" s="18" t="s">
        <v>93</v>
      </c>
      <c r="C63" s="19" t="s">
        <v>178</v>
      </c>
      <c r="D63" s="18" t="s">
        <v>95</v>
      </c>
      <c r="E63" s="22" t="s">
        <v>97</v>
      </c>
      <c r="F63" s="22" t="str">
        <f t="shared" si="3"/>
        <v>Алматы-Астана-Франкфурт
КС621/КС921</v>
      </c>
      <c r="G63" s="22" t="s">
        <v>168</v>
      </c>
      <c r="H63" s="19" t="s">
        <v>169</v>
      </c>
    </row>
    <row r="64" spans="1:8" s="23" customFormat="1" ht="20.25" customHeight="1" x14ac:dyDescent="0.25">
      <c r="A64" s="17">
        <v>61</v>
      </c>
      <c r="B64" s="18" t="s">
        <v>93</v>
      </c>
      <c r="C64" s="19" t="s">
        <v>179</v>
      </c>
      <c r="D64" s="18" t="s">
        <v>95</v>
      </c>
      <c r="E64" s="22" t="s">
        <v>97</v>
      </c>
      <c r="F64" s="22" t="str">
        <f t="shared" si="3"/>
        <v>Алматы-Астана-Франкфурт
КС621/КС921</v>
      </c>
      <c r="G64" s="22" t="s">
        <v>168</v>
      </c>
      <c r="H64" s="19" t="s">
        <v>169</v>
      </c>
    </row>
    <row r="65" spans="1:8" s="23" customFormat="1" ht="20.25" customHeight="1" x14ac:dyDescent="0.25">
      <c r="A65" s="17">
        <v>62</v>
      </c>
      <c r="B65" s="18" t="s">
        <v>93</v>
      </c>
      <c r="C65" s="19" t="s">
        <v>180</v>
      </c>
      <c r="D65" s="18" t="s">
        <v>95</v>
      </c>
      <c r="E65" s="22" t="s">
        <v>97</v>
      </c>
      <c r="F65" s="22" t="str">
        <f t="shared" si="3"/>
        <v>Алматы-Астана-Франкфурт
КС621/КС921</v>
      </c>
      <c r="G65" s="22" t="s">
        <v>168</v>
      </c>
      <c r="H65" s="19" t="s">
        <v>169</v>
      </c>
    </row>
    <row r="66" spans="1:8" s="23" customFormat="1" ht="20.25" customHeight="1" x14ac:dyDescent="0.25">
      <c r="A66" s="17">
        <v>63</v>
      </c>
      <c r="B66" s="18" t="s">
        <v>93</v>
      </c>
      <c r="C66" s="19" t="s">
        <v>181</v>
      </c>
      <c r="D66" s="18" t="s">
        <v>95</v>
      </c>
      <c r="E66" s="22" t="s">
        <v>97</v>
      </c>
      <c r="F66" s="22" t="str">
        <f t="shared" si="3"/>
        <v>Алматы-Астана-Франкфурт
КС621/КС921</v>
      </c>
      <c r="G66" s="22" t="s">
        <v>168</v>
      </c>
      <c r="H66" s="19" t="s">
        <v>169</v>
      </c>
    </row>
    <row r="67" spans="1:8" s="23" customFormat="1" ht="20.25" customHeight="1" x14ac:dyDescent="0.25">
      <c r="A67" s="17">
        <v>64</v>
      </c>
      <c r="B67" s="18" t="s">
        <v>93</v>
      </c>
      <c r="C67" s="19" t="s">
        <v>182</v>
      </c>
      <c r="D67" s="18" t="s">
        <v>95</v>
      </c>
      <c r="E67" s="22" t="s">
        <v>97</v>
      </c>
      <c r="F67" s="22" t="str">
        <f t="shared" si="3"/>
        <v>Алматы-Астана-Франкфурт
КС621/КС921</v>
      </c>
      <c r="G67" s="22" t="s">
        <v>168</v>
      </c>
      <c r="H67" s="19" t="s">
        <v>169</v>
      </c>
    </row>
    <row r="68" spans="1:8" s="23" customFormat="1" ht="20.25" customHeight="1" x14ac:dyDescent="0.25">
      <c r="A68" s="17">
        <v>65</v>
      </c>
      <c r="B68" s="18" t="s">
        <v>93</v>
      </c>
      <c r="C68" s="19" t="s">
        <v>183</v>
      </c>
      <c r="D68" s="18" t="s">
        <v>95</v>
      </c>
      <c r="E68" s="22" t="s">
        <v>97</v>
      </c>
      <c r="F68" s="22" t="str">
        <f t="shared" si="3"/>
        <v>Алматы-Астана-Франкфурт
КС621/КС921</v>
      </c>
      <c r="G68" s="22" t="s">
        <v>168</v>
      </c>
      <c r="H68" s="19" t="s">
        <v>169</v>
      </c>
    </row>
    <row r="69" spans="1:8" s="23" customFormat="1" ht="20.25" customHeight="1" x14ac:dyDescent="0.25">
      <c r="A69" s="17">
        <v>66</v>
      </c>
      <c r="B69" s="18" t="s">
        <v>93</v>
      </c>
      <c r="C69" s="19" t="s">
        <v>184</v>
      </c>
      <c r="D69" s="18" t="s">
        <v>95</v>
      </c>
      <c r="E69" s="22" t="s">
        <v>97</v>
      </c>
      <c r="F69" s="22" t="str">
        <f t="shared" si="3"/>
        <v>Алматы-Астана-Франкфурт
КС621/КС921</v>
      </c>
      <c r="G69" s="22" t="s">
        <v>168</v>
      </c>
      <c r="H69" s="19" t="s">
        <v>169</v>
      </c>
    </row>
    <row r="70" spans="1:8" s="23" customFormat="1" ht="20.25" customHeight="1" x14ac:dyDescent="0.25">
      <c r="A70" s="17">
        <v>67</v>
      </c>
      <c r="B70" s="18" t="s">
        <v>93</v>
      </c>
      <c r="C70" s="19" t="s">
        <v>185</v>
      </c>
      <c r="D70" s="18" t="s">
        <v>95</v>
      </c>
      <c r="E70" s="22" t="s">
        <v>97</v>
      </c>
      <c r="F70" s="22" t="str">
        <f t="shared" si="3"/>
        <v>Алматы-Астана-Франкфурт
КС621/КС921</v>
      </c>
      <c r="G70" s="22" t="s">
        <v>168</v>
      </c>
      <c r="H70" s="19" t="s">
        <v>169</v>
      </c>
    </row>
    <row r="71" spans="1:8" s="23" customFormat="1" ht="20.25" customHeight="1" x14ac:dyDescent="0.25">
      <c r="A71" s="17">
        <v>68</v>
      </c>
      <c r="B71" s="18" t="s">
        <v>93</v>
      </c>
      <c r="C71" s="19" t="s">
        <v>186</v>
      </c>
      <c r="D71" s="18" t="s">
        <v>95</v>
      </c>
      <c r="E71" s="22" t="s">
        <v>97</v>
      </c>
      <c r="F71" s="22" t="str">
        <f t="shared" si="3"/>
        <v>Алматы-Астана-Франкфурт
КС621/КС921</v>
      </c>
      <c r="G71" s="22" t="s">
        <v>168</v>
      </c>
      <c r="H71" s="19" t="s">
        <v>169</v>
      </c>
    </row>
    <row r="72" spans="1:8" s="23" customFormat="1" ht="20.25" customHeight="1" x14ac:dyDescent="0.25">
      <c r="A72" s="17">
        <v>69</v>
      </c>
      <c r="B72" s="18" t="s">
        <v>93</v>
      </c>
      <c r="C72" s="19" t="s">
        <v>187</v>
      </c>
      <c r="D72" s="18" t="s">
        <v>95</v>
      </c>
      <c r="E72" s="22" t="s">
        <v>97</v>
      </c>
      <c r="F72" s="22" t="str">
        <f t="shared" si="3"/>
        <v>Алматы-Астана-Франкфурт
КС621/КС921</v>
      </c>
      <c r="G72" s="22" t="s">
        <v>168</v>
      </c>
      <c r="H72" s="19" t="s">
        <v>169</v>
      </c>
    </row>
    <row r="73" spans="1:8" s="23" customFormat="1" ht="20.25" customHeight="1" x14ac:dyDescent="0.25">
      <c r="A73" s="17">
        <v>70</v>
      </c>
      <c r="B73" s="18" t="s">
        <v>93</v>
      </c>
      <c r="C73" s="19" t="s">
        <v>188</v>
      </c>
      <c r="D73" s="18" t="s">
        <v>95</v>
      </c>
      <c r="E73" s="22" t="s">
        <v>97</v>
      </c>
      <c r="F73" s="22" t="str">
        <f t="shared" si="3"/>
        <v>Алматы-Астана-Франкфурт
КС621/КС921</v>
      </c>
      <c r="G73" s="22" t="s">
        <v>168</v>
      </c>
      <c r="H73" s="19" t="s">
        <v>169</v>
      </c>
    </row>
    <row r="74" spans="1:8" s="23" customFormat="1" ht="20.25" customHeight="1" x14ac:dyDescent="0.25">
      <c r="A74" s="17">
        <v>71</v>
      </c>
      <c r="B74" s="18" t="s">
        <v>93</v>
      </c>
      <c r="C74" s="19" t="s">
        <v>189</v>
      </c>
      <c r="D74" s="18" t="s">
        <v>100</v>
      </c>
      <c r="E74" s="22" t="s">
        <v>97</v>
      </c>
      <c r="F74" s="22" t="str">
        <f t="shared" si="3"/>
        <v>Алматы-Астана-Франкфурт
КС621/КС921</v>
      </c>
      <c r="G74" s="22" t="s">
        <v>168</v>
      </c>
      <c r="H74" s="19" t="s">
        <v>169</v>
      </c>
    </row>
    <row r="75" spans="1:8" s="32" customFormat="1" ht="20.25" customHeight="1" x14ac:dyDescent="0.25">
      <c r="A75" s="17">
        <v>72</v>
      </c>
      <c r="B75" s="18" t="s">
        <v>93</v>
      </c>
      <c r="C75" s="30" t="s">
        <v>190</v>
      </c>
      <c r="D75" s="31" t="s">
        <v>140</v>
      </c>
      <c r="E75" s="31" t="s">
        <v>140</v>
      </c>
      <c r="F75" s="31" t="s">
        <v>140</v>
      </c>
      <c r="G75" s="22" t="s">
        <v>168</v>
      </c>
      <c r="H75" s="19" t="s">
        <v>169</v>
      </c>
    </row>
    <row r="76" spans="1:8" s="23" customFormat="1" ht="20.25" customHeight="1" x14ac:dyDescent="0.25">
      <c r="A76" s="17">
        <v>74</v>
      </c>
      <c r="B76" s="18" t="s">
        <v>93</v>
      </c>
      <c r="C76" s="19" t="s">
        <v>192</v>
      </c>
      <c r="D76" s="18" t="s">
        <v>140</v>
      </c>
      <c r="E76" s="18" t="s">
        <v>140</v>
      </c>
      <c r="F76" s="31" t="s">
        <v>155</v>
      </c>
      <c r="G76" s="22" t="s">
        <v>168</v>
      </c>
      <c r="H76" s="19" t="s">
        <v>169</v>
      </c>
    </row>
    <row r="77" spans="1:8" s="23" customFormat="1" ht="20.25" customHeight="1" x14ac:dyDescent="0.25">
      <c r="A77" s="17">
        <v>75</v>
      </c>
      <c r="B77" s="18" t="s">
        <v>93</v>
      </c>
      <c r="C77" s="19" t="s">
        <v>193</v>
      </c>
      <c r="D77" s="18" t="s">
        <v>194</v>
      </c>
      <c r="E77" s="22" t="s">
        <v>194</v>
      </c>
      <c r="F77" s="22" t="str">
        <f>E77</f>
        <v>Алматы-Стамбул ТК 351, КС911</v>
      </c>
      <c r="G77" s="22" t="s">
        <v>168</v>
      </c>
      <c r="H77" s="19" t="s">
        <v>169</v>
      </c>
    </row>
    <row r="78" spans="1:8" s="23" customFormat="1" ht="20.25" customHeight="1" x14ac:dyDescent="0.25">
      <c r="A78" s="17">
        <v>76</v>
      </c>
      <c r="B78" s="18" t="s">
        <v>93</v>
      </c>
      <c r="C78" s="19" t="s">
        <v>195</v>
      </c>
      <c r="D78" s="18" t="s">
        <v>194</v>
      </c>
      <c r="E78" s="22" t="s">
        <v>194</v>
      </c>
      <c r="F78" s="22" t="str">
        <f>E78</f>
        <v>Алматы-Стамбул ТК 351, КС911</v>
      </c>
      <c r="G78" s="22" t="s">
        <v>168</v>
      </c>
      <c r="H78" s="19" t="s">
        <v>169</v>
      </c>
    </row>
    <row r="79" spans="1:8" s="23" customFormat="1" ht="20.25" customHeight="1" x14ac:dyDescent="0.25">
      <c r="A79" s="17">
        <v>77</v>
      </c>
      <c r="B79" s="18" t="s">
        <v>93</v>
      </c>
      <c r="C79" s="19" t="s">
        <v>196</v>
      </c>
      <c r="D79" s="18" t="s">
        <v>197</v>
      </c>
      <c r="E79" s="18" t="s">
        <v>197</v>
      </c>
      <c r="F79" s="18" t="s">
        <v>197</v>
      </c>
      <c r="G79" s="22" t="s">
        <v>168</v>
      </c>
      <c r="H79" s="19" t="s">
        <v>169</v>
      </c>
    </row>
    <row r="80" spans="1:8" s="23" customFormat="1" ht="20.25" customHeight="1" x14ac:dyDescent="0.25">
      <c r="A80" s="17">
        <v>78</v>
      </c>
      <c r="B80" s="18" t="s">
        <v>93</v>
      </c>
      <c r="C80" s="19" t="s">
        <v>191</v>
      </c>
      <c r="D80" s="18" t="s">
        <v>198</v>
      </c>
      <c r="E80" s="18" t="s">
        <v>198</v>
      </c>
      <c r="F80" s="31" t="s">
        <v>155</v>
      </c>
      <c r="G80" s="22" t="s">
        <v>168</v>
      </c>
      <c r="H80" s="19" t="s">
        <v>169</v>
      </c>
    </row>
    <row r="81" spans="1:8" s="23" customFormat="1" ht="20.25" customHeight="1" x14ac:dyDescent="0.25">
      <c r="A81" s="17">
        <v>79</v>
      </c>
      <c r="B81" s="18" t="s">
        <v>93</v>
      </c>
      <c r="C81" s="19" t="s">
        <v>199</v>
      </c>
      <c r="D81" s="18" t="s">
        <v>200</v>
      </c>
      <c r="E81" s="22" t="s">
        <v>200</v>
      </c>
      <c r="F81" s="22" t="str">
        <f t="shared" ref="F81:F85" si="4">E81</f>
        <v>Алматы-Сеул 
КС909</v>
      </c>
      <c r="G81" s="22" t="s">
        <v>168</v>
      </c>
      <c r="H81" s="19" t="s">
        <v>169</v>
      </c>
    </row>
    <row r="82" spans="1:8" s="23" customFormat="1" ht="20.25" customHeight="1" x14ac:dyDescent="0.25">
      <c r="A82" s="17">
        <v>80</v>
      </c>
      <c r="B82" s="18" t="s">
        <v>93</v>
      </c>
      <c r="C82" s="19" t="s">
        <v>201</v>
      </c>
      <c r="D82" s="18" t="s">
        <v>202</v>
      </c>
      <c r="E82" s="22" t="s">
        <v>202</v>
      </c>
      <c r="F82" s="22" t="str">
        <f t="shared" si="4"/>
        <v>Алматы-Стамбул-Нью-Йорк 
ТК351/ТК001</v>
      </c>
      <c r="G82" s="22" t="s">
        <v>168</v>
      </c>
      <c r="H82" s="19" t="s">
        <v>169</v>
      </c>
    </row>
    <row r="83" spans="1:8" s="23" customFormat="1" ht="20.25" customHeight="1" x14ac:dyDescent="0.25">
      <c r="A83" s="17">
        <v>81</v>
      </c>
      <c r="B83" s="18" t="s">
        <v>93</v>
      </c>
      <c r="C83" s="19" t="s">
        <v>203</v>
      </c>
      <c r="D83" s="18" t="s">
        <v>204</v>
      </c>
      <c r="E83" s="22" t="s">
        <v>204</v>
      </c>
      <c r="F83" s="22" t="str">
        <f t="shared" si="4"/>
        <v>Алматы-Бангкок-Сидней-Окленд 
КС931</v>
      </c>
      <c r="G83" s="22" t="s">
        <v>168</v>
      </c>
      <c r="H83" s="19" t="s">
        <v>169</v>
      </c>
    </row>
    <row r="84" spans="1:8" s="23" customFormat="1" ht="20.25" customHeight="1" x14ac:dyDescent="0.25">
      <c r="A84" s="17">
        <v>82</v>
      </c>
      <c r="B84" s="18" t="s">
        <v>93</v>
      </c>
      <c r="C84" s="19" t="s">
        <v>205</v>
      </c>
      <c r="D84" s="18" t="s">
        <v>206</v>
      </c>
      <c r="E84" s="18" t="s">
        <v>206</v>
      </c>
      <c r="F84" s="22" t="str">
        <f t="shared" si="4"/>
        <v>Алматы-Бишкек 
КС109</v>
      </c>
      <c r="G84" s="22" t="s">
        <v>168</v>
      </c>
      <c r="H84" s="19" t="s">
        <v>169</v>
      </c>
    </row>
    <row r="85" spans="1:8" s="23" customFormat="1" ht="20.25" customHeight="1" x14ac:dyDescent="0.25">
      <c r="A85" s="17">
        <v>83</v>
      </c>
      <c r="B85" s="18" t="s">
        <v>93</v>
      </c>
      <c r="C85" s="19" t="s">
        <v>207</v>
      </c>
      <c r="D85" s="18" t="s">
        <v>208</v>
      </c>
      <c r="E85" s="22" t="s">
        <v>209</v>
      </c>
      <c r="F85" s="22" t="str">
        <f t="shared" si="4"/>
        <v xml:space="preserve">Алматы-Минск-Тбилиси 
B2-768 </v>
      </c>
      <c r="G85" s="22" t="s">
        <v>168</v>
      </c>
      <c r="H85" s="19" t="s">
        <v>169</v>
      </c>
    </row>
    <row r="86" spans="1:8" s="23" customFormat="1" ht="20.25" customHeight="1" x14ac:dyDescent="0.25">
      <c r="A86" s="17">
        <v>85</v>
      </c>
      <c r="B86" s="18" t="s">
        <v>93</v>
      </c>
      <c r="C86" s="19" t="s">
        <v>210</v>
      </c>
      <c r="D86" s="18" t="s">
        <v>211</v>
      </c>
      <c r="E86" s="22" t="s">
        <v>211</v>
      </c>
      <c r="F86" s="22" t="str">
        <f>E86</f>
        <v>Алматы-Москва-Кишинев 
SU1947</v>
      </c>
      <c r="G86" s="22" t="s">
        <v>168</v>
      </c>
      <c r="H86" s="19" t="s">
        <v>169</v>
      </c>
    </row>
    <row r="87" spans="1:8" s="23" customFormat="1" ht="20.25" customHeight="1" x14ac:dyDescent="0.25">
      <c r="A87" s="17">
        <v>86</v>
      </c>
      <c r="B87" s="18" t="s">
        <v>93</v>
      </c>
      <c r="C87" s="19" t="s">
        <v>212</v>
      </c>
      <c r="D87" s="18" t="s">
        <v>213</v>
      </c>
      <c r="E87" s="22" t="s">
        <v>213</v>
      </c>
      <c r="F87" s="22" t="str">
        <f>E87</f>
        <v>Алматы-Душанбе 
КС131</v>
      </c>
      <c r="G87" s="22" t="s">
        <v>168</v>
      </c>
      <c r="H87" s="19" t="s">
        <v>169</v>
      </c>
    </row>
    <row r="88" spans="1:8" s="23" customFormat="1" ht="20.25" customHeight="1" x14ac:dyDescent="0.25">
      <c r="A88" s="17">
        <v>87</v>
      </c>
      <c r="B88" s="18" t="s">
        <v>93</v>
      </c>
      <c r="C88" s="19" t="s">
        <v>214</v>
      </c>
      <c r="D88" s="18" t="s">
        <v>215</v>
      </c>
      <c r="E88" s="22" t="s">
        <v>216</v>
      </c>
      <c r="F88" s="22" t="s">
        <v>216</v>
      </c>
      <c r="G88" s="22" t="s">
        <v>168</v>
      </c>
      <c r="H88" s="19" t="s">
        <v>169</v>
      </c>
    </row>
    <row r="89" spans="1:8" s="23" customFormat="1" ht="20.25" customHeight="1" x14ac:dyDescent="0.25">
      <c r="A89" s="17">
        <v>88</v>
      </c>
      <c r="B89" s="18" t="s">
        <v>93</v>
      </c>
      <c r="C89" s="19" t="s">
        <v>217</v>
      </c>
      <c r="D89" s="18" t="s">
        <v>218</v>
      </c>
      <c r="E89" s="22" t="s">
        <v>219</v>
      </c>
      <c r="F89" s="22" t="s">
        <v>219</v>
      </c>
      <c r="G89" s="22" t="s">
        <v>168</v>
      </c>
      <c r="H89" s="19" t="s">
        <v>169</v>
      </c>
    </row>
    <row r="90" spans="1:8" s="23" customFormat="1" ht="20.25" customHeight="1" x14ac:dyDescent="0.25">
      <c r="A90" s="17">
        <v>89</v>
      </c>
      <c r="B90" s="18" t="s">
        <v>93</v>
      </c>
      <c r="C90" s="19" t="s">
        <v>220</v>
      </c>
      <c r="D90" s="18" t="s">
        <v>221</v>
      </c>
      <c r="E90" s="22" t="s">
        <v>96</v>
      </c>
      <c r="F90" s="22" t="str">
        <f>E90</f>
        <v>Алматы-Астана-Франкфурт 
КС621/КС921</v>
      </c>
      <c r="G90" s="22" t="s">
        <v>168</v>
      </c>
      <c r="H90" s="19" t="s">
        <v>169</v>
      </c>
    </row>
    <row r="91" spans="1:8" s="23" customFormat="1" ht="20.25" customHeight="1" x14ac:dyDescent="0.25">
      <c r="A91" s="17">
        <v>90</v>
      </c>
      <c r="B91" s="18" t="s">
        <v>93</v>
      </c>
      <c r="C91" s="19" t="s">
        <v>11</v>
      </c>
      <c r="D91" s="18" t="s">
        <v>222</v>
      </c>
      <c r="E91" s="22" t="s">
        <v>223</v>
      </c>
      <c r="F91" s="22" t="s">
        <v>223</v>
      </c>
      <c r="G91" s="22" t="s">
        <v>168</v>
      </c>
      <c r="H91" s="19" t="s">
        <v>169</v>
      </c>
    </row>
  </sheetData>
  <mergeCells count="1">
    <mergeCell ref="A2:H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1:I65"/>
  <sheetViews>
    <sheetView topLeftCell="A25" zoomScale="60" zoomScaleNormal="60" workbookViewId="0">
      <selection activeCell="G52" sqref="G52"/>
    </sheetView>
  </sheetViews>
  <sheetFormatPr defaultRowHeight="20.25" x14ac:dyDescent="0.25"/>
  <cols>
    <col min="1" max="2" width="9.140625" style="46"/>
    <col min="3" max="3" width="25.140625" style="46" hidden="1" customWidth="1"/>
    <col min="4" max="4" width="41.28515625" style="46" customWidth="1"/>
    <col min="5" max="5" width="84.28515625" style="46" customWidth="1"/>
    <col min="6" max="6" width="37.85546875" style="46" hidden="1" customWidth="1"/>
    <col min="7" max="7" width="56" style="46" customWidth="1"/>
    <col min="8" max="8" width="62" style="46" customWidth="1"/>
    <col min="9" max="9" width="64.5703125" style="46" customWidth="1"/>
    <col min="10" max="16384" width="9.140625" style="46"/>
  </cols>
  <sheetData>
    <row r="1" spans="2:9" x14ac:dyDescent="0.25">
      <c r="G1" s="54" t="s">
        <v>387</v>
      </c>
    </row>
    <row r="2" spans="2:9" ht="47.25" customHeight="1" x14ac:dyDescent="0.25">
      <c r="B2" s="139" t="s">
        <v>388</v>
      </c>
      <c r="C2" s="140"/>
      <c r="D2" s="139"/>
      <c r="E2" s="139"/>
      <c r="F2" s="140"/>
      <c r="G2" s="139"/>
    </row>
    <row r="3" spans="2:9" ht="121.5" customHeight="1" x14ac:dyDescent="0.25">
      <c r="B3" s="36" t="s">
        <v>0</v>
      </c>
      <c r="C3" s="37" t="s">
        <v>1</v>
      </c>
      <c r="D3" s="36" t="s">
        <v>232</v>
      </c>
      <c r="E3" s="37" t="s">
        <v>369</v>
      </c>
      <c r="F3" s="36" t="s">
        <v>21</v>
      </c>
      <c r="G3" s="37" t="s">
        <v>240</v>
      </c>
      <c r="H3" s="141" t="s">
        <v>386</v>
      </c>
      <c r="I3" s="141"/>
    </row>
    <row r="4" spans="2:9" ht="81" x14ac:dyDescent="0.25">
      <c r="B4" s="38">
        <v>1</v>
      </c>
      <c r="C4" s="41" t="s">
        <v>234</v>
      </c>
      <c r="D4" s="38" t="s">
        <v>241</v>
      </c>
      <c r="E4" s="39" t="s">
        <v>399</v>
      </c>
      <c r="F4" s="38" t="s">
        <v>384</v>
      </c>
      <c r="G4" s="38" t="s">
        <v>390</v>
      </c>
      <c r="H4" s="142" t="s">
        <v>385</v>
      </c>
      <c r="I4" s="143"/>
    </row>
    <row r="5" spans="2:9" ht="60.75" x14ac:dyDescent="0.25">
      <c r="B5" s="40">
        <v>2</v>
      </c>
      <c r="C5" s="44" t="s">
        <v>234</v>
      </c>
      <c r="D5" s="40" t="s">
        <v>242</v>
      </c>
      <c r="E5" s="39" t="s">
        <v>421</v>
      </c>
      <c r="F5" s="38" t="s">
        <v>384</v>
      </c>
      <c r="G5" s="38" t="s">
        <v>362</v>
      </c>
      <c r="H5" s="146" t="s">
        <v>391</v>
      </c>
      <c r="I5" s="147"/>
    </row>
    <row r="6" spans="2:9" ht="60.75" x14ac:dyDescent="0.25">
      <c r="B6" s="38">
        <v>3</v>
      </c>
      <c r="C6" s="41" t="s">
        <v>234</v>
      </c>
      <c r="D6" s="38" t="s">
        <v>243</v>
      </c>
      <c r="E6" s="39" t="s">
        <v>417</v>
      </c>
      <c r="F6" s="38" t="s">
        <v>384</v>
      </c>
      <c r="G6" s="38" t="s">
        <v>375</v>
      </c>
    </row>
    <row r="7" spans="2:9" ht="60.75" x14ac:dyDescent="0.25">
      <c r="B7" s="40">
        <v>4</v>
      </c>
      <c r="C7" s="41" t="s">
        <v>234</v>
      </c>
      <c r="D7" s="62" t="s">
        <v>248</v>
      </c>
      <c r="E7" s="39" t="s">
        <v>394</v>
      </c>
      <c r="F7" s="62" t="s">
        <v>384</v>
      </c>
      <c r="G7" s="62" t="s">
        <v>375</v>
      </c>
    </row>
    <row r="8" spans="2:9" ht="37.5" customHeight="1" x14ac:dyDescent="0.25">
      <c r="B8" s="144">
        <v>5</v>
      </c>
      <c r="C8" s="145" t="s">
        <v>234</v>
      </c>
      <c r="D8" s="144" t="s">
        <v>253</v>
      </c>
      <c r="E8" s="39" t="s">
        <v>254</v>
      </c>
      <c r="F8" s="38" t="s">
        <v>384</v>
      </c>
      <c r="G8" s="38" t="s">
        <v>237</v>
      </c>
    </row>
    <row r="9" spans="2:9" ht="40.5" x14ac:dyDescent="0.25">
      <c r="B9" s="144"/>
      <c r="C9" s="145"/>
      <c r="D9" s="144"/>
      <c r="E9" s="39" t="s">
        <v>402</v>
      </c>
      <c r="F9" s="38" t="s">
        <v>384</v>
      </c>
      <c r="G9" s="38" t="s">
        <v>359</v>
      </c>
    </row>
    <row r="10" spans="2:9" ht="60.75" x14ac:dyDescent="0.25">
      <c r="B10" s="38">
        <v>6</v>
      </c>
      <c r="C10" s="44" t="s">
        <v>234</v>
      </c>
      <c r="D10" s="40" t="s">
        <v>255</v>
      </c>
      <c r="E10" s="39" t="s">
        <v>422</v>
      </c>
      <c r="F10" s="38" t="s">
        <v>384</v>
      </c>
      <c r="G10" s="38" t="s">
        <v>362</v>
      </c>
      <c r="I10" s="47"/>
    </row>
    <row r="11" spans="2:9" ht="60.75" x14ac:dyDescent="0.25">
      <c r="B11" s="76">
        <v>7</v>
      </c>
      <c r="C11" s="44" t="s">
        <v>234</v>
      </c>
      <c r="D11" s="40" t="s">
        <v>257</v>
      </c>
      <c r="E11" s="39" t="s">
        <v>423</v>
      </c>
      <c r="F11" s="38" t="s">
        <v>384</v>
      </c>
      <c r="G11" s="38" t="s">
        <v>362</v>
      </c>
      <c r="I11" s="47"/>
    </row>
    <row r="12" spans="2:9" ht="40.5" x14ac:dyDescent="0.25">
      <c r="B12" s="42">
        <v>8</v>
      </c>
      <c r="C12" s="41" t="s">
        <v>234</v>
      </c>
      <c r="D12" s="38" t="s">
        <v>262</v>
      </c>
      <c r="E12" s="39" t="s">
        <v>418</v>
      </c>
      <c r="F12" s="38" t="s">
        <v>384</v>
      </c>
      <c r="G12" s="38" t="s">
        <v>359</v>
      </c>
      <c r="I12" s="47"/>
    </row>
    <row r="13" spans="2:9" ht="60.75" x14ac:dyDescent="0.25">
      <c r="B13" s="62">
        <v>9</v>
      </c>
      <c r="C13" s="44" t="s">
        <v>234</v>
      </c>
      <c r="D13" s="44" t="s">
        <v>263</v>
      </c>
      <c r="E13" s="39" t="s">
        <v>424</v>
      </c>
      <c r="F13" s="38" t="s">
        <v>384</v>
      </c>
      <c r="G13" s="38" t="s">
        <v>362</v>
      </c>
      <c r="I13" s="47"/>
    </row>
    <row r="14" spans="2:9" ht="60.75" x14ac:dyDescent="0.25">
      <c r="B14" s="42">
        <v>10</v>
      </c>
      <c r="C14" s="41" t="s">
        <v>234</v>
      </c>
      <c r="D14" s="38" t="s">
        <v>266</v>
      </c>
      <c r="E14" s="39" t="s">
        <v>425</v>
      </c>
      <c r="F14" s="38" t="s">
        <v>384</v>
      </c>
      <c r="G14" s="38" t="s">
        <v>359</v>
      </c>
      <c r="I14" s="47"/>
    </row>
    <row r="15" spans="2:9" ht="60.75" x14ac:dyDescent="0.25">
      <c r="B15" s="62">
        <v>11</v>
      </c>
      <c r="C15" s="44" t="s">
        <v>234</v>
      </c>
      <c r="D15" s="40" t="s">
        <v>268</v>
      </c>
      <c r="E15" s="39" t="s">
        <v>426</v>
      </c>
      <c r="F15" s="38" t="s">
        <v>384</v>
      </c>
      <c r="G15" s="38" t="s">
        <v>361</v>
      </c>
      <c r="I15" s="47"/>
    </row>
    <row r="16" spans="2:9" ht="40.5" x14ac:dyDescent="0.25">
      <c r="B16" s="42">
        <v>12</v>
      </c>
      <c r="C16" s="39" t="s">
        <v>234</v>
      </c>
      <c r="D16" s="39" t="s">
        <v>269</v>
      </c>
      <c r="E16" s="39" t="s">
        <v>409</v>
      </c>
      <c r="F16" s="38" t="s">
        <v>384</v>
      </c>
      <c r="G16" s="38" t="s">
        <v>359</v>
      </c>
    </row>
    <row r="17" spans="2:9" ht="60.75" x14ac:dyDescent="0.25">
      <c r="B17" s="40">
        <v>13</v>
      </c>
      <c r="C17" s="44" t="s">
        <v>234</v>
      </c>
      <c r="D17" s="40" t="s">
        <v>270</v>
      </c>
      <c r="E17" s="39" t="s">
        <v>427</v>
      </c>
      <c r="F17" s="38" t="s">
        <v>384</v>
      </c>
      <c r="G17" s="38" t="s">
        <v>361</v>
      </c>
      <c r="I17" s="47"/>
    </row>
    <row r="18" spans="2:9" ht="40.5" x14ac:dyDescent="0.25">
      <c r="B18" s="40">
        <v>14</v>
      </c>
      <c r="C18" s="41" t="s">
        <v>234</v>
      </c>
      <c r="D18" s="38" t="s">
        <v>364</v>
      </c>
      <c r="E18" s="39" t="s">
        <v>403</v>
      </c>
      <c r="F18" s="38" t="s">
        <v>384</v>
      </c>
      <c r="G18" s="38" t="s">
        <v>359</v>
      </c>
    </row>
    <row r="19" spans="2:9" ht="60.75" x14ac:dyDescent="0.25">
      <c r="B19" s="40">
        <v>15</v>
      </c>
      <c r="C19" s="44" t="s">
        <v>234</v>
      </c>
      <c r="D19" s="40" t="s">
        <v>278</v>
      </c>
      <c r="E19" s="39" t="s">
        <v>428</v>
      </c>
      <c r="F19" s="38" t="s">
        <v>384</v>
      </c>
      <c r="G19" s="38" t="s">
        <v>362</v>
      </c>
      <c r="I19" s="47"/>
    </row>
    <row r="20" spans="2:9" ht="60.75" x14ac:dyDescent="0.25">
      <c r="B20" s="42">
        <v>16</v>
      </c>
      <c r="C20" s="41" t="s">
        <v>234</v>
      </c>
      <c r="D20" s="38" t="s">
        <v>279</v>
      </c>
      <c r="E20" s="39" t="s">
        <v>429</v>
      </c>
      <c r="F20" s="38" t="s">
        <v>384</v>
      </c>
      <c r="G20" s="38" t="s">
        <v>362</v>
      </c>
    </row>
    <row r="21" spans="2:9" ht="60.75" x14ac:dyDescent="0.25">
      <c r="B21" s="40">
        <v>17</v>
      </c>
      <c r="C21" s="44" t="s">
        <v>234</v>
      </c>
      <c r="D21" s="40" t="s">
        <v>280</v>
      </c>
      <c r="E21" s="39" t="s">
        <v>430</v>
      </c>
      <c r="F21" s="38" t="s">
        <v>384</v>
      </c>
      <c r="G21" s="38" t="s">
        <v>362</v>
      </c>
      <c r="I21" s="47"/>
    </row>
    <row r="22" spans="2:9" ht="60.75" x14ac:dyDescent="0.25">
      <c r="B22" s="42">
        <v>18</v>
      </c>
      <c r="C22" s="41" t="s">
        <v>234</v>
      </c>
      <c r="D22" s="38" t="s">
        <v>281</v>
      </c>
      <c r="E22" s="39" t="s">
        <v>431</v>
      </c>
      <c r="F22" s="38" t="s">
        <v>384</v>
      </c>
      <c r="G22" s="38" t="s">
        <v>362</v>
      </c>
      <c r="I22" s="47"/>
    </row>
    <row r="23" spans="2:9" ht="60.75" x14ac:dyDescent="0.25">
      <c r="B23" s="67">
        <v>19</v>
      </c>
      <c r="C23" s="69" t="s">
        <v>234</v>
      </c>
      <c r="D23" s="68" t="s">
        <v>396</v>
      </c>
      <c r="E23" s="39" t="s">
        <v>432</v>
      </c>
      <c r="F23" s="68" t="s">
        <v>384</v>
      </c>
      <c r="G23" s="69" t="s">
        <v>397</v>
      </c>
      <c r="H23" s="47"/>
    </row>
    <row r="24" spans="2:9" ht="40.5" x14ac:dyDescent="0.25">
      <c r="B24" s="135">
        <v>20</v>
      </c>
      <c r="C24" s="137" t="s">
        <v>234</v>
      </c>
      <c r="D24" s="135" t="s">
        <v>285</v>
      </c>
      <c r="E24" s="39" t="s">
        <v>286</v>
      </c>
      <c r="F24" s="68" t="s">
        <v>384</v>
      </c>
      <c r="G24" s="68" t="s">
        <v>359</v>
      </c>
    </row>
    <row r="25" spans="2:9" ht="40.5" x14ac:dyDescent="0.25">
      <c r="B25" s="136"/>
      <c r="C25" s="138"/>
      <c r="D25" s="136"/>
      <c r="E25" s="39" t="s">
        <v>404</v>
      </c>
      <c r="F25" s="68" t="s">
        <v>384</v>
      </c>
      <c r="G25" s="68" t="s">
        <v>359</v>
      </c>
    </row>
    <row r="26" spans="2:9" ht="40.5" x14ac:dyDescent="0.25">
      <c r="B26" s="135">
        <v>21</v>
      </c>
      <c r="C26" s="70" t="s">
        <v>234</v>
      </c>
      <c r="D26" s="135" t="s">
        <v>287</v>
      </c>
      <c r="E26" s="39" t="s">
        <v>398</v>
      </c>
      <c r="F26" s="68" t="s">
        <v>384</v>
      </c>
      <c r="G26" s="135" t="s">
        <v>359</v>
      </c>
    </row>
    <row r="27" spans="2:9" ht="40.5" x14ac:dyDescent="0.25">
      <c r="B27" s="136"/>
      <c r="C27" s="70"/>
      <c r="D27" s="136"/>
      <c r="E27" s="39" t="s">
        <v>405</v>
      </c>
      <c r="F27" s="68"/>
      <c r="G27" s="136"/>
    </row>
    <row r="28" spans="2:9" ht="60.75" x14ac:dyDescent="0.25">
      <c r="B28" s="43">
        <v>22</v>
      </c>
      <c r="C28" s="44" t="s">
        <v>234</v>
      </c>
      <c r="D28" s="40" t="s">
        <v>292</v>
      </c>
      <c r="E28" s="39" t="s">
        <v>433</v>
      </c>
      <c r="F28" s="38" t="s">
        <v>384</v>
      </c>
      <c r="G28" s="38" t="s">
        <v>362</v>
      </c>
      <c r="I28" s="47"/>
    </row>
    <row r="29" spans="2:9" ht="60.75" x14ac:dyDescent="0.25">
      <c r="B29" s="57">
        <v>23</v>
      </c>
      <c r="C29" s="41" t="s">
        <v>234</v>
      </c>
      <c r="D29" s="38" t="s">
        <v>294</v>
      </c>
      <c r="E29" s="39" t="s">
        <v>434</v>
      </c>
      <c r="F29" s="38" t="s">
        <v>384</v>
      </c>
      <c r="G29" s="38" t="s">
        <v>362</v>
      </c>
      <c r="I29" s="47"/>
    </row>
    <row r="30" spans="2:9" ht="60.75" x14ac:dyDescent="0.25">
      <c r="B30" s="57">
        <v>24</v>
      </c>
      <c r="C30" s="41" t="s">
        <v>234</v>
      </c>
      <c r="D30" s="38" t="s">
        <v>295</v>
      </c>
      <c r="E30" s="39" t="s">
        <v>435</v>
      </c>
      <c r="F30" s="38" t="s">
        <v>384</v>
      </c>
      <c r="G30" s="38" t="s">
        <v>362</v>
      </c>
    </row>
    <row r="31" spans="2:9" ht="60.75" x14ac:dyDescent="0.25">
      <c r="B31" s="57">
        <v>25</v>
      </c>
      <c r="C31" s="41" t="s">
        <v>234</v>
      </c>
      <c r="D31" s="38" t="s">
        <v>301</v>
      </c>
      <c r="E31" s="39" t="s">
        <v>436</v>
      </c>
      <c r="F31" s="38" t="s">
        <v>384</v>
      </c>
      <c r="G31" s="38" t="s">
        <v>362</v>
      </c>
      <c r="H31" s="48"/>
      <c r="I31" s="49"/>
    </row>
    <row r="32" spans="2:9" ht="60.75" x14ac:dyDescent="0.25">
      <c r="B32" s="57">
        <v>26</v>
      </c>
      <c r="C32" s="41" t="s">
        <v>234</v>
      </c>
      <c r="D32" s="38" t="s">
        <v>302</v>
      </c>
      <c r="E32" s="39" t="s">
        <v>440</v>
      </c>
      <c r="F32" s="38" t="s">
        <v>384</v>
      </c>
      <c r="G32" s="38" t="s">
        <v>362</v>
      </c>
      <c r="I32" s="47"/>
    </row>
    <row r="33" spans="2:9" s="50" customFormat="1" ht="81" x14ac:dyDescent="0.25">
      <c r="B33" s="79">
        <v>27</v>
      </c>
      <c r="C33" s="52" t="s">
        <v>234</v>
      </c>
      <c r="D33" s="51" t="s">
        <v>356</v>
      </c>
      <c r="E33" s="39" t="s">
        <v>411</v>
      </c>
      <c r="F33" s="39" t="s">
        <v>411</v>
      </c>
      <c r="G33" s="76" t="s">
        <v>412</v>
      </c>
    </row>
    <row r="34" spans="2:9" ht="60.75" x14ac:dyDescent="0.25">
      <c r="B34" s="74">
        <v>28</v>
      </c>
      <c r="C34" s="41" t="s">
        <v>234</v>
      </c>
      <c r="D34" s="38" t="s">
        <v>303</v>
      </c>
      <c r="E34" s="39" t="s">
        <v>437</v>
      </c>
      <c r="F34" s="38" t="s">
        <v>384</v>
      </c>
      <c r="G34" s="38" t="s">
        <v>362</v>
      </c>
      <c r="I34" s="47"/>
    </row>
    <row r="35" spans="2:9" ht="60.75" x14ac:dyDescent="0.25">
      <c r="B35" s="74">
        <v>29</v>
      </c>
      <c r="C35" s="44" t="s">
        <v>234</v>
      </c>
      <c r="D35" s="40" t="s">
        <v>305</v>
      </c>
      <c r="E35" s="39" t="s">
        <v>438</v>
      </c>
      <c r="F35" s="38" t="s">
        <v>384</v>
      </c>
      <c r="G35" s="38" t="s">
        <v>362</v>
      </c>
      <c r="I35" s="47"/>
    </row>
    <row r="36" spans="2:9" ht="60.75" x14ac:dyDescent="0.25">
      <c r="B36" s="74">
        <v>30</v>
      </c>
      <c r="C36" s="41" t="s">
        <v>234</v>
      </c>
      <c r="D36" s="38" t="s">
        <v>306</v>
      </c>
      <c r="E36" s="39" t="s">
        <v>382</v>
      </c>
      <c r="F36" s="38" t="s">
        <v>384</v>
      </c>
      <c r="G36" s="38" t="s">
        <v>359</v>
      </c>
    </row>
    <row r="37" spans="2:9" ht="60.75" x14ac:dyDescent="0.25">
      <c r="B37" s="74">
        <v>31</v>
      </c>
      <c r="C37" s="72" t="s">
        <v>234</v>
      </c>
      <c r="D37" s="71" t="s">
        <v>311</v>
      </c>
      <c r="E37" s="39" t="s">
        <v>420</v>
      </c>
      <c r="F37" s="73" t="s">
        <v>384</v>
      </c>
      <c r="G37" s="73" t="s">
        <v>359</v>
      </c>
      <c r="I37" s="47"/>
    </row>
    <row r="38" spans="2:9" ht="60.75" x14ac:dyDescent="0.25">
      <c r="B38" s="74">
        <v>32</v>
      </c>
      <c r="C38" s="44" t="s">
        <v>234</v>
      </c>
      <c r="D38" s="40" t="s">
        <v>312</v>
      </c>
      <c r="E38" s="39" t="s">
        <v>439</v>
      </c>
      <c r="F38" s="38" t="s">
        <v>384</v>
      </c>
      <c r="G38" s="38" t="s">
        <v>362</v>
      </c>
      <c r="H38" s="48"/>
      <c r="I38" s="49"/>
    </row>
    <row r="39" spans="2:9" ht="40.5" x14ac:dyDescent="0.25">
      <c r="B39" s="144">
        <v>33</v>
      </c>
      <c r="C39" s="145" t="s">
        <v>234</v>
      </c>
      <c r="D39" s="144" t="s">
        <v>313</v>
      </c>
      <c r="E39" s="39" t="s">
        <v>377</v>
      </c>
      <c r="F39" s="62" t="s">
        <v>384</v>
      </c>
      <c r="G39" s="62" t="s">
        <v>359</v>
      </c>
    </row>
    <row r="40" spans="2:9" ht="60.75" x14ac:dyDescent="0.25">
      <c r="B40" s="144"/>
      <c r="C40" s="145"/>
      <c r="D40" s="144"/>
      <c r="E40" s="39" t="s">
        <v>393</v>
      </c>
      <c r="F40" s="62" t="s">
        <v>384</v>
      </c>
      <c r="G40" s="62" t="s">
        <v>359</v>
      </c>
    </row>
    <row r="41" spans="2:9" ht="60.75" x14ac:dyDescent="0.25">
      <c r="B41" s="59">
        <v>34</v>
      </c>
      <c r="C41" s="60" t="s">
        <v>234</v>
      </c>
      <c r="D41" s="58" t="s">
        <v>314</v>
      </c>
      <c r="E41" s="39" t="s">
        <v>440</v>
      </c>
      <c r="F41" s="62" t="s">
        <v>384</v>
      </c>
      <c r="G41" s="62" t="s">
        <v>362</v>
      </c>
      <c r="I41" s="47"/>
    </row>
    <row r="42" spans="2:9" ht="101.25" x14ac:dyDescent="0.25">
      <c r="B42" s="65">
        <v>35</v>
      </c>
      <c r="C42" s="64"/>
      <c r="D42" s="66" t="s">
        <v>315</v>
      </c>
      <c r="E42" s="39" t="s">
        <v>400</v>
      </c>
      <c r="F42" s="61" t="s">
        <v>384</v>
      </c>
      <c r="G42" s="66" t="s">
        <v>390</v>
      </c>
      <c r="I42" s="47"/>
    </row>
    <row r="43" spans="2:9" s="75" customFormat="1" ht="40.5" x14ac:dyDescent="0.25">
      <c r="B43" s="76">
        <v>36</v>
      </c>
      <c r="C43" s="77" t="s">
        <v>234</v>
      </c>
      <c r="D43" s="76" t="s">
        <v>317</v>
      </c>
      <c r="E43" s="39" t="s">
        <v>414</v>
      </c>
      <c r="F43" s="76" t="s">
        <v>384</v>
      </c>
      <c r="G43" s="76" t="s">
        <v>412</v>
      </c>
    </row>
    <row r="44" spans="2:9" ht="60.75" x14ac:dyDescent="0.25">
      <c r="B44" s="59">
        <v>37</v>
      </c>
      <c r="C44" s="60" t="s">
        <v>234</v>
      </c>
      <c r="D44" s="58" t="s">
        <v>319</v>
      </c>
      <c r="E44" s="39" t="s">
        <v>441</v>
      </c>
      <c r="F44" s="62" t="s">
        <v>384</v>
      </c>
      <c r="G44" s="62" t="s">
        <v>362</v>
      </c>
      <c r="I44" s="47"/>
    </row>
    <row r="45" spans="2:9" ht="60.75" x14ac:dyDescent="0.25">
      <c r="B45" s="62">
        <v>38</v>
      </c>
      <c r="C45" s="63" t="s">
        <v>234</v>
      </c>
      <c r="D45" s="62" t="s">
        <v>363</v>
      </c>
      <c r="E45" s="39" t="s">
        <v>442</v>
      </c>
      <c r="F45" s="62" t="s">
        <v>384</v>
      </c>
      <c r="G45" s="62" t="s">
        <v>362</v>
      </c>
    </row>
    <row r="46" spans="2:9" ht="60.75" x14ac:dyDescent="0.25">
      <c r="B46" s="59">
        <v>39</v>
      </c>
      <c r="C46" s="63" t="s">
        <v>234</v>
      </c>
      <c r="D46" s="62" t="s">
        <v>320</v>
      </c>
      <c r="E46" s="39" t="s">
        <v>443</v>
      </c>
      <c r="F46" s="62" t="s">
        <v>384</v>
      </c>
      <c r="G46" s="63" t="s">
        <v>395</v>
      </c>
      <c r="H46" s="47"/>
      <c r="I46" s="47"/>
    </row>
    <row r="47" spans="2:9" ht="40.5" x14ac:dyDescent="0.25">
      <c r="B47" s="62">
        <v>40</v>
      </c>
      <c r="C47" s="44" t="s">
        <v>234</v>
      </c>
      <c r="D47" s="45" t="s">
        <v>321</v>
      </c>
      <c r="E47" s="41" t="s">
        <v>406</v>
      </c>
      <c r="F47" s="38" t="s">
        <v>384</v>
      </c>
      <c r="G47" s="38" t="s">
        <v>359</v>
      </c>
    </row>
    <row r="48" spans="2:9" s="48" customFormat="1" ht="40.5" x14ac:dyDescent="0.25">
      <c r="B48" s="59">
        <v>41</v>
      </c>
      <c r="C48" s="39" t="s">
        <v>234</v>
      </c>
      <c r="D48" s="39" t="s">
        <v>323</v>
      </c>
      <c r="E48" s="39" t="s">
        <v>407</v>
      </c>
      <c r="F48" s="38" t="s">
        <v>384</v>
      </c>
      <c r="G48" s="38" t="s">
        <v>359</v>
      </c>
    </row>
    <row r="49" spans="2:9" ht="43.5" customHeight="1" x14ac:dyDescent="0.25">
      <c r="B49" s="62">
        <v>42</v>
      </c>
      <c r="C49" s="41" t="s">
        <v>234</v>
      </c>
      <c r="D49" s="38" t="s">
        <v>342</v>
      </c>
      <c r="E49" s="41" t="s">
        <v>372</v>
      </c>
      <c r="F49" s="38" t="s">
        <v>384</v>
      </c>
      <c r="G49" s="38" t="s">
        <v>358</v>
      </c>
      <c r="I49" s="48"/>
    </row>
    <row r="50" spans="2:9" ht="60.75" x14ac:dyDescent="0.25">
      <c r="B50" s="59">
        <v>43</v>
      </c>
      <c r="C50" s="41" t="s">
        <v>234</v>
      </c>
      <c r="D50" s="38" t="s">
        <v>325</v>
      </c>
      <c r="E50" s="41" t="s">
        <v>392</v>
      </c>
      <c r="F50" s="38" t="s">
        <v>384</v>
      </c>
      <c r="G50" s="38" t="s">
        <v>359</v>
      </c>
    </row>
    <row r="51" spans="2:9" ht="52.5" customHeight="1" x14ac:dyDescent="0.25">
      <c r="B51" s="135">
        <v>44</v>
      </c>
      <c r="C51" s="137" t="s">
        <v>234</v>
      </c>
      <c r="D51" s="135" t="s">
        <v>326</v>
      </c>
      <c r="E51" s="41" t="s">
        <v>378</v>
      </c>
      <c r="F51" s="38" t="s">
        <v>384</v>
      </c>
      <c r="G51" s="38" t="s">
        <v>359</v>
      </c>
    </row>
    <row r="52" spans="2:9" ht="81" x14ac:dyDescent="0.25">
      <c r="B52" s="136"/>
      <c r="C52" s="138"/>
      <c r="D52" s="136"/>
      <c r="E52" s="41" t="s">
        <v>419</v>
      </c>
      <c r="F52" s="38" t="s">
        <v>384</v>
      </c>
      <c r="G52" s="38" t="s">
        <v>359</v>
      </c>
    </row>
    <row r="53" spans="2:9" ht="40.5" x14ac:dyDescent="0.25">
      <c r="B53" s="38">
        <v>45</v>
      </c>
      <c r="C53" s="41" t="s">
        <v>234</v>
      </c>
      <c r="D53" s="38" t="s">
        <v>327</v>
      </c>
      <c r="E53" s="39" t="s">
        <v>410</v>
      </c>
      <c r="F53" s="38" t="s">
        <v>384</v>
      </c>
      <c r="G53" s="38" t="s">
        <v>380</v>
      </c>
    </row>
    <row r="54" spans="2:9" ht="60.75" x14ac:dyDescent="0.25">
      <c r="B54" s="38">
        <v>46</v>
      </c>
      <c r="C54" s="41" t="s">
        <v>234</v>
      </c>
      <c r="D54" s="38" t="s">
        <v>330</v>
      </c>
      <c r="E54" s="39" t="s">
        <v>444</v>
      </c>
      <c r="F54" s="38" t="s">
        <v>384</v>
      </c>
      <c r="G54" s="38" t="s">
        <v>362</v>
      </c>
      <c r="I54" s="47"/>
    </row>
    <row r="55" spans="2:9" ht="60.75" x14ac:dyDescent="0.25">
      <c r="B55" s="62">
        <v>47</v>
      </c>
      <c r="C55" s="41" t="s">
        <v>234</v>
      </c>
      <c r="D55" s="38" t="s">
        <v>331</v>
      </c>
      <c r="E55" s="39" t="s">
        <v>445</v>
      </c>
      <c r="F55" s="38" t="s">
        <v>384</v>
      </c>
      <c r="G55" s="38" t="s">
        <v>361</v>
      </c>
      <c r="I55" s="47"/>
    </row>
    <row r="56" spans="2:9" ht="60.75" x14ac:dyDescent="0.25">
      <c r="B56" s="62">
        <v>48</v>
      </c>
      <c r="C56" s="44" t="s">
        <v>234</v>
      </c>
      <c r="D56" s="40" t="s">
        <v>332</v>
      </c>
      <c r="E56" s="39" t="s">
        <v>446</v>
      </c>
      <c r="F56" s="38" t="s">
        <v>384</v>
      </c>
      <c r="G56" s="38" t="s">
        <v>362</v>
      </c>
    </row>
    <row r="57" spans="2:9" ht="60.75" x14ac:dyDescent="0.25">
      <c r="B57" s="62">
        <v>49</v>
      </c>
      <c r="C57" s="41" t="s">
        <v>234</v>
      </c>
      <c r="D57" s="38" t="s">
        <v>334</v>
      </c>
      <c r="E57" s="39" t="s">
        <v>447</v>
      </c>
      <c r="F57" s="38" t="s">
        <v>384</v>
      </c>
      <c r="G57" s="38" t="s">
        <v>361</v>
      </c>
      <c r="I57" s="47"/>
    </row>
    <row r="58" spans="2:9" ht="60.75" x14ac:dyDescent="0.25">
      <c r="B58" s="62">
        <v>50</v>
      </c>
      <c r="C58" s="44" t="s">
        <v>234</v>
      </c>
      <c r="D58" s="40" t="s">
        <v>336</v>
      </c>
      <c r="E58" s="39" t="s">
        <v>448</v>
      </c>
      <c r="F58" s="38" t="s">
        <v>384</v>
      </c>
      <c r="G58" s="38" t="s">
        <v>361</v>
      </c>
      <c r="I58" s="47"/>
    </row>
    <row r="59" spans="2:9" ht="60.75" x14ac:dyDescent="0.25">
      <c r="B59" s="62">
        <v>51</v>
      </c>
      <c r="C59" s="44" t="s">
        <v>234</v>
      </c>
      <c r="D59" s="40" t="s">
        <v>337</v>
      </c>
      <c r="E59" s="39" t="s">
        <v>449</v>
      </c>
      <c r="F59" s="38" t="s">
        <v>384</v>
      </c>
      <c r="G59" s="38" t="s">
        <v>361</v>
      </c>
      <c r="I59" s="47"/>
    </row>
    <row r="60" spans="2:9" ht="60.75" x14ac:dyDescent="0.25">
      <c r="B60" s="62">
        <v>52</v>
      </c>
      <c r="C60" s="44" t="s">
        <v>234</v>
      </c>
      <c r="D60" s="40" t="s">
        <v>339</v>
      </c>
      <c r="E60" s="39" t="s">
        <v>450</v>
      </c>
      <c r="F60" s="38" t="s">
        <v>384</v>
      </c>
      <c r="G60" s="38" t="s">
        <v>361</v>
      </c>
      <c r="H60" s="48"/>
      <c r="I60" s="49"/>
    </row>
    <row r="61" spans="2:9" ht="40.5" x14ac:dyDescent="0.25">
      <c r="B61" s="62">
        <v>53</v>
      </c>
      <c r="C61" s="41" t="s">
        <v>234</v>
      </c>
      <c r="D61" s="38" t="s">
        <v>340</v>
      </c>
      <c r="E61" s="39" t="s">
        <v>408</v>
      </c>
      <c r="F61" s="38" t="s">
        <v>384</v>
      </c>
      <c r="G61" s="38" t="s">
        <v>359</v>
      </c>
    </row>
    <row r="62" spans="2:9" s="75" customFormat="1" ht="40.5" x14ac:dyDescent="0.25">
      <c r="B62" s="76">
        <v>54</v>
      </c>
      <c r="C62" s="80" t="s">
        <v>234</v>
      </c>
      <c r="D62" s="78" t="s">
        <v>341</v>
      </c>
      <c r="E62" s="39" t="s">
        <v>415</v>
      </c>
      <c r="F62" s="76" t="s">
        <v>384</v>
      </c>
      <c r="G62" s="76" t="s">
        <v>413</v>
      </c>
    </row>
    <row r="63" spans="2:9" ht="40.5" x14ac:dyDescent="0.25">
      <c r="B63" s="76">
        <v>55</v>
      </c>
      <c r="C63" s="77" t="s">
        <v>234</v>
      </c>
      <c r="D63" s="77" t="s">
        <v>368</v>
      </c>
      <c r="E63" s="39" t="s">
        <v>416</v>
      </c>
      <c r="F63" s="76" t="s">
        <v>384</v>
      </c>
      <c r="G63" s="76" t="s">
        <v>380</v>
      </c>
    </row>
    <row r="64" spans="2:9" ht="60.75" x14ac:dyDescent="0.25">
      <c r="B64" s="62">
        <v>56</v>
      </c>
      <c r="C64" s="41" t="s">
        <v>234</v>
      </c>
      <c r="D64" s="38" t="s">
        <v>367</v>
      </c>
      <c r="E64" s="39" t="s">
        <v>451</v>
      </c>
      <c r="F64" s="38" t="s">
        <v>384</v>
      </c>
      <c r="G64" s="38" t="s">
        <v>362</v>
      </c>
    </row>
    <row r="65" spans="2:7" ht="101.25" x14ac:dyDescent="0.25">
      <c r="B65" s="62">
        <v>57</v>
      </c>
      <c r="C65" s="56" t="s">
        <v>234</v>
      </c>
      <c r="D65" s="55" t="s">
        <v>355</v>
      </c>
      <c r="E65" s="39" t="s">
        <v>401</v>
      </c>
      <c r="F65" s="55" t="s">
        <v>384</v>
      </c>
      <c r="G65" s="55" t="s">
        <v>390</v>
      </c>
    </row>
  </sheetData>
  <autoFilter ref="A3:I65">
    <filterColumn colId="7" showButton="0"/>
  </autoFilter>
  <mergeCells count="19">
    <mergeCell ref="B2:G2"/>
    <mergeCell ref="H3:I3"/>
    <mergeCell ref="H4:I4"/>
    <mergeCell ref="B39:B40"/>
    <mergeCell ref="C39:C40"/>
    <mergeCell ref="D39:D40"/>
    <mergeCell ref="B8:B9"/>
    <mergeCell ref="C8:C9"/>
    <mergeCell ref="D8:D9"/>
    <mergeCell ref="H5:I5"/>
    <mergeCell ref="G26:G27"/>
    <mergeCell ref="B51:B52"/>
    <mergeCell ref="C51:C52"/>
    <mergeCell ref="D51:D52"/>
    <mergeCell ref="B24:B25"/>
    <mergeCell ref="C24:C25"/>
    <mergeCell ref="D24:D25"/>
    <mergeCell ref="B26:B27"/>
    <mergeCell ref="D26:D27"/>
  </mergeCells>
  <pageMargins left="0.7" right="0.7" top="0.75" bottom="0.75" header="0.3" footer="0.3"/>
  <pageSetup paperSize="9" scale="5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88"/>
  <sheetViews>
    <sheetView tabSelected="1" topLeftCell="B1" zoomScale="90" zoomScaleNormal="90" workbookViewId="0">
      <selection activeCell="H15" sqref="H15"/>
    </sheetView>
  </sheetViews>
  <sheetFormatPr defaultRowHeight="15.75" x14ac:dyDescent="0.25"/>
  <cols>
    <col min="1" max="1" width="6.5703125" style="94" hidden="1" customWidth="1"/>
    <col min="2" max="2" width="6.5703125" style="94" customWidth="1"/>
    <col min="3" max="3" width="9.140625" style="111" customWidth="1"/>
    <col min="4" max="4" width="45.28515625" style="113" customWidth="1"/>
    <col min="5" max="5" width="45.28515625" style="112" customWidth="1"/>
    <col min="6" max="6" width="34.42578125" style="111" hidden="1" customWidth="1"/>
    <col min="7" max="7" width="28" style="94" hidden="1" customWidth="1"/>
    <col min="8" max="8" width="52" style="94" customWidth="1"/>
    <col min="9" max="9" width="40.28515625" style="94" customWidth="1"/>
    <col min="10" max="248" width="9.140625" style="94"/>
    <col min="249" max="249" width="6.5703125" style="94" customWidth="1"/>
    <col min="250" max="250" width="6.7109375" style="94" customWidth="1"/>
    <col min="251" max="251" width="21.28515625" style="94" customWidth="1"/>
    <col min="252" max="252" width="31.5703125" style="94" customWidth="1"/>
    <col min="253" max="253" width="8.42578125" style="94" bestFit="1" customWidth="1"/>
    <col min="254" max="254" width="10" style="94" bestFit="1" customWidth="1"/>
    <col min="255" max="255" width="10.28515625" style="94" customWidth="1"/>
    <col min="256" max="256" width="10.7109375" style="94" customWidth="1"/>
    <col min="257" max="257" width="8.7109375" style="94" bestFit="1" customWidth="1"/>
    <col min="258" max="258" width="10" style="94" bestFit="1" customWidth="1"/>
    <col min="259" max="259" width="20" style="94" bestFit="1" customWidth="1"/>
    <col min="260" max="260" width="16.85546875" style="94" customWidth="1"/>
    <col min="261" max="504" width="9.140625" style="94"/>
    <col min="505" max="505" width="6.5703125" style="94" customWidth="1"/>
    <col min="506" max="506" width="6.7109375" style="94" customWidth="1"/>
    <col min="507" max="507" width="21.28515625" style="94" customWidth="1"/>
    <col min="508" max="508" width="31.5703125" style="94" customWidth="1"/>
    <col min="509" max="509" width="8.42578125" style="94" bestFit="1" customWidth="1"/>
    <col min="510" max="510" width="10" style="94" bestFit="1" customWidth="1"/>
    <col min="511" max="511" width="10.28515625" style="94" customWidth="1"/>
    <col min="512" max="512" width="10.7109375" style="94" customWidth="1"/>
    <col min="513" max="513" width="8.7109375" style="94" bestFit="1" customWidth="1"/>
    <col min="514" max="514" width="10" style="94" bestFit="1" customWidth="1"/>
    <col min="515" max="515" width="20" style="94" bestFit="1" customWidth="1"/>
    <col min="516" max="516" width="16.85546875" style="94" customWidth="1"/>
    <col min="517" max="760" width="9.140625" style="94"/>
    <col min="761" max="761" width="6.5703125" style="94" customWidth="1"/>
    <col min="762" max="762" width="6.7109375" style="94" customWidth="1"/>
    <col min="763" max="763" width="21.28515625" style="94" customWidth="1"/>
    <col min="764" max="764" width="31.5703125" style="94" customWidth="1"/>
    <col min="765" max="765" width="8.42578125" style="94" bestFit="1" customWidth="1"/>
    <col min="766" max="766" width="10" style="94" bestFit="1" customWidth="1"/>
    <col min="767" max="767" width="10.28515625" style="94" customWidth="1"/>
    <col min="768" max="768" width="10.7109375" style="94" customWidth="1"/>
    <col min="769" max="769" width="8.7109375" style="94" bestFit="1" customWidth="1"/>
    <col min="770" max="770" width="10" style="94" bestFit="1" customWidth="1"/>
    <col min="771" max="771" width="20" style="94" bestFit="1" customWidth="1"/>
    <col min="772" max="772" width="16.85546875" style="94" customWidth="1"/>
    <col min="773" max="1016" width="9.140625" style="94"/>
    <col min="1017" max="1017" width="6.5703125" style="94" customWidth="1"/>
    <col min="1018" max="1018" width="6.7109375" style="94" customWidth="1"/>
    <col min="1019" max="1019" width="21.28515625" style="94" customWidth="1"/>
    <col min="1020" max="1020" width="31.5703125" style="94" customWidth="1"/>
    <col min="1021" max="1021" width="8.42578125" style="94" bestFit="1" customWidth="1"/>
    <col min="1022" max="1022" width="10" style="94" bestFit="1" customWidth="1"/>
    <col min="1023" max="1023" width="10.28515625" style="94" customWidth="1"/>
    <col min="1024" max="1024" width="10.7109375" style="94" customWidth="1"/>
    <col min="1025" max="1025" width="8.7109375" style="94" bestFit="1" customWidth="1"/>
    <col min="1026" max="1026" width="10" style="94" bestFit="1" customWidth="1"/>
    <col min="1027" max="1027" width="20" style="94" bestFit="1" customWidth="1"/>
    <col min="1028" max="1028" width="16.85546875" style="94" customWidth="1"/>
    <col min="1029" max="1272" width="9.140625" style="94"/>
    <col min="1273" max="1273" width="6.5703125" style="94" customWidth="1"/>
    <col min="1274" max="1274" width="6.7109375" style="94" customWidth="1"/>
    <col min="1275" max="1275" width="21.28515625" style="94" customWidth="1"/>
    <col min="1276" max="1276" width="31.5703125" style="94" customWidth="1"/>
    <col min="1277" max="1277" width="8.42578125" style="94" bestFit="1" customWidth="1"/>
    <col min="1278" max="1278" width="10" style="94" bestFit="1" customWidth="1"/>
    <col min="1279" max="1279" width="10.28515625" style="94" customWidth="1"/>
    <col min="1280" max="1280" width="10.7109375" style="94" customWidth="1"/>
    <col min="1281" max="1281" width="8.7109375" style="94" bestFit="1" customWidth="1"/>
    <col min="1282" max="1282" width="10" style="94" bestFit="1" customWidth="1"/>
    <col min="1283" max="1283" width="20" style="94" bestFit="1" customWidth="1"/>
    <col min="1284" max="1284" width="16.85546875" style="94" customWidth="1"/>
    <col min="1285" max="1528" width="9.140625" style="94"/>
    <col min="1529" max="1529" width="6.5703125" style="94" customWidth="1"/>
    <col min="1530" max="1530" width="6.7109375" style="94" customWidth="1"/>
    <col min="1531" max="1531" width="21.28515625" style="94" customWidth="1"/>
    <col min="1532" max="1532" width="31.5703125" style="94" customWidth="1"/>
    <col min="1533" max="1533" width="8.42578125" style="94" bestFit="1" customWidth="1"/>
    <col min="1534" max="1534" width="10" style="94" bestFit="1" customWidth="1"/>
    <col min="1535" max="1535" width="10.28515625" style="94" customWidth="1"/>
    <col min="1536" max="1536" width="10.7109375" style="94" customWidth="1"/>
    <col min="1537" max="1537" width="8.7109375" style="94" bestFit="1" customWidth="1"/>
    <col min="1538" max="1538" width="10" style="94" bestFit="1" customWidth="1"/>
    <col min="1539" max="1539" width="20" style="94" bestFit="1" customWidth="1"/>
    <col min="1540" max="1540" width="16.85546875" style="94" customWidth="1"/>
    <col min="1541" max="1784" width="9.140625" style="94"/>
    <col min="1785" max="1785" width="6.5703125" style="94" customWidth="1"/>
    <col min="1786" max="1786" width="6.7109375" style="94" customWidth="1"/>
    <col min="1787" max="1787" width="21.28515625" style="94" customWidth="1"/>
    <col min="1788" max="1788" width="31.5703125" style="94" customWidth="1"/>
    <col min="1789" max="1789" width="8.42578125" style="94" bestFit="1" customWidth="1"/>
    <col min="1790" max="1790" width="10" style="94" bestFit="1" customWidth="1"/>
    <col min="1791" max="1791" width="10.28515625" style="94" customWidth="1"/>
    <col min="1792" max="1792" width="10.7109375" style="94" customWidth="1"/>
    <col min="1793" max="1793" width="8.7109375" style="94" bestFit="1" customWidth="1"/>
    <col min="1794" max="1794" width="10" style="94" bestFit="1" customWidth="1"/>
    <col min="1795" max="1795" width="20" style="94" bestFit="1" customWidth="1"/>
    <col min="1796" max="1796" width="16.85546875" style="94" customWidth="1"/>
    <col min="1797" max="2040" width="9.140625" style="94"/>
    <col min="2041" max="2041" width="6.5703125" style="94" customWidth="1"/>
    <col min="2042" max="2042" width="6.7109375" style="94" customWidth="1"/>
    <col min="2043" max="2043" width="21.28515625" style="94" customWidth="1"/>
    <col min="2044" max="2044" width="31.5703125" style="94" customWidth="1"/>
    <col min="2045" max="2045" width="8.42578125" style="94" bestFit="1" customWidth="1"/>
    <col min="2046" max="2046" width="10" style="94" bestFit="1" customWidth="1"/>
    <col min="2047" max="2047" width="10.28515625" style="94" customWidth="1"/>
    <col min="2048" max="2048" width="10.7109375" style="94" customWidth="1"/>
    <col min="2049" max="2049" width="8.7109375" style="94" bestFit="1" customWidth="1"/>
    <col min="2050" max="2050" width="10" style="94" bestFit="1" customWidth="1"/>
    <col min="2051" max="2051" width="20" style="94" bestFit="1" customWidth="1"/>
    <col min="2052" max="2052" width="16.85546875" style="94" customWidth="1"/>
    <col min="2053" max="2296" width="9.140625" style="94"/>
    <col min="2297" max="2297" width="6.5703125" style="94" customWidth="1"/>
    <col min="2298" max="2298" width="6.7109375" style="94" customWidth="1"/>
    <col min="2299" max="2299" width="21.28515625" style="94" customWidth="1"/>
    <col min="2300" max="2300" width="31.5703125" style="94" customWidth="1"/>
    <col min="2301" max="2301" width="8.42578125" style="94" bestFit="1" customWidth="1"/>
    <col min="2302" max="2302" width="10" style="94" bestFit="1" customWidth="1"/>
    <col min="2303" max="2303" width="10.28515625" style="94" customWidth="1"/>
    <col min="2304" max="2304" width="10.7109375" style="94" customWidth="1"/>
    <col min="2305" max="2305" width="8.7109375" style="94" bestFit="1" customWidth="1"/>
    <col min="2306" max="2306" width="10" style="94" bestFit="1" customWidth="1"/>
    <col min="2307" max="2307" width="20" style="94" bestFit="1" customWidth="1"/>
    <col min="2308" max="2308" width="16.85546875" style="94" customWidth="1"/>
    <col min="2309" max="2552" width="9.140625" style="94"/>
    <col min="2553" max="2553" width="6.5703125" style="94" customWidth="1"/>
    <col min="2554" max="2554" width="6.7109375" style="94" customWidth="1"/>
    <col min="2555" max="2555" width="21.28515625" style="94" customWidth="1"/>
    <col min="2556" max="2556" width="31.5703125" style="94" customWidth="1"/>
    <col min="2557" max="2557" width="8.42578125" style="94" bestFit="1" customWidth="1"/>
    <col min="2558" max="2558" width="10" style="94" bestFit="1" customWidth="1"/>
    <col min="2559" max="2559" width="10.28515625" style="94" customWidth="1"/>
    <col min="2560" max="2560" width="10.7109375" style="94" customWidth="1"/>
    <col min="2561" max="2561" width="8.7109375" style="94" bestFit="1" customWidth="1"/>
    <col min="2562" max="2562" width="10" style="94" bestFit="1" customWidth="1"/>
    <col min="2563" max="2563" width="20" style="94" bestFit="1" customWidth="1"/>
    <col min="2564" max="2564" width="16.85546875" style="94" customWidth="1"/>
    <col min="2565" max="2808" width="9.140625" style="94"/>
    <col min="2809" max="2809" width="6.5703125" style="94" customWidth="1"/>
    <col min="2810" max="2810" width="6.7109375" style="94" customWidth="1"/>
    <col min="2811" max="2811" width="21.28515625" style="94" customWidth="1"/>
    <col min="2812" max="2812" width="31.5703125" style="94" customWidth="1"/>
    <col min="2813" max="2813" width="8.42578125" style="94" bestFit="1" customWidth="1"/>
    <col min="2814" max="2814" width="10" style="94" bestFit="1" customWidth="1"/>
    <col min="2815" max="2815" width="10.28515625" style="94" customWidth="1"/>
    <col min="2816" max="2816" width="10.7109375" style="94" customWidth="1"/>
    <col min="2817" max="2817" width="8.7109375" style="94" bestFit="1" customWidth="1"/>
    <col min="2818" max="2818" width="10" style="94" bestFit="1" customWidth="1"/>
    <col min="2819" max="2819" width="20" style="94" bestFit="1" customWidth="1"/>
    <col min="2820" max="2820" width="16.85546875" style="94" customWidth="1"/>
    <col min="2821" max="3064" width="9.140625" style="94"/>
    <col min="3065" max="3065" width="6.5703125" style="94" customWidth="1"/>
    <col min="3066" max="3066" width="6.7109375" style="94" customWidth="1"/>
    <col min="3067" max="3067" width="21.28515625" style="94" customWidth="1"/>
    <col min="3068" max="3068" width="31.5703125" style="94" customWidth="1"/>
    <col min="3069" max="3069" width="8.42578125" style="94" bestFit="1" customWidth="1"/>
    <col min="3070" max="3070" width="10" style="94" bestFit="1" customWidth="1"/>
    <col min="3071" max="3071" width="10.28515625" style="94" customWidth="1"/>
    <col min="3072" max="3072" width="10.7109375" style="94" customWidth="1"/>
    <col min="3073" max="3073" width="8.7109375" style="94" bestFit="1" customWidth="1"/>
    <col min="3074" max="3074" width="10" style="94" bestFit="1" customWidth="1"/>
    <col min="3075" max="3075" width="20" style="94" bestFit="1" customWidth="1"/>
    <col min="3076" max="3076" width="16.85546875" style="94" customWidth="1"/>
    <col min="3077" max="3320" width="9.140625" style="94"/>
    <col min="3321" max="3321" width="6.5703125" style="94" customWidth="1"/>
    <col min="3322" max="3322" width="6.7109375" style="94" customWidth="1"/>
    <col min="3323" max="3323" width="21.28515625" style="94" customWidth="1"/>
    <col min="3324" max="3324" width="31.5703125" style="94" customWidth="1"/>
    <col min="3325" max="3325" width="8.42578125" style="94" bestFit="1" customWidth="1"/>
    <col min="3326" max="3326" width="10" style="94" bestFit="1" customWidth="1"/>
    <col min="3327" max="3327" width="10.28515625" style="94" customWidth="1"/>
    <col min="3328" max="3328" width="10.7109375" style="94" customWidth="1"/>
    <col min="3329" max="3329" width="8.7109375" style="94" bestFit="1" customWidth="1"/>
    <col min="3330" max="3330" width="10" style="94" bestFit="1" customWidth="1"/>
    <col min="3331" max="3331" width="20" style="94" bestFit="1" customWidth="1"/>
    <col min="3332" max="3332" width="16.85546875" style="94" customWidth="1"/>
    <col min="3333" max="3576" width="9.140625" style="94"/>
    <col min="3577" max="3577" width="6.5703125" style="94" customWidth="1"/>
    <col min="3578" max="3578" width="6.7109375" style="94" customWidth="1"/>
    <col min="3579" max="3579" width="21.28515625" style="94" customWidth="1"/>
    <col min="3580" max="3580" width="31.5703125" style="94" customWidth="1"/>
    <col min="3581" max="3581" width="8.42578125" style="94" bestFit="1" customWidth="1"/>
    <col min="3582" max="3582" width="10" style="94" bestFit="1" customWidth="1"/>
    <col min="3583" max="3583" width="10.28515625" style="94" customWidth="1"/>
    <col min="3584" max="3584" width="10.7109375" style="94" customWidth="1"/>
    <col min="3585" max="3585" width="8.7109375" style="94" bestFit="1" customWidth="1"/>
    <col min="3586" max="3586" width="10" style="94" bestFit="1" customWidth="1"/>
    <col min="3587" max="3587" width="20" style="94" bestFit="1" customWidth="1"/>
    <col min="3588" max="3588" width="16.85546875" style="94" customWidth="1"/>
    <col min="3589" max="3832" width="9.140625" style="94"/>
    <col min="3833" max="3833" width="6.5703125" style="94" customWidth="1"/>
    <col min="3834" max="3834" width="6.7109375" style="94" customWidth="1"/>
    <col min="3835" max="3835" width="21.28515625" style="94" customWidth="1"/>
    <col min="3836" max="3836" width="31.5703125" style="94" customWidth="1"/>
    <col min="3837" max="3837" width="8.42578125" style="94" bestFit="1" customWidth="1"/>
    <col min="3838" max="3838" width="10" style="94" bestFit="1" customWidth="1"/>
    <col min="3839" max="3839" width="10.28515625" style="94" customWidth="1"/>
    <col min="3840" max="3840" width="10.7109375" style="94" customWidth="1"/>
    <col min="3841" max="3841" width="8.7109375" style="94" bestFit="1" customWidth="1"/>
    <col min="3842" max="3842" width="10" style="94" bestFit="1" customWidth="1"/>
    <col min="3843" max="3843" width="20" style="94" bestFit="1" customWidth="1"/>
    <col min="3844" max="3844" width="16.85546875" style="94" customWidth="1"/>
    <col min="3845" max="4088" width="9.140625" style="94"/>
    <col min="4089" max="4089" width="6.5703125" style="94" customWidth="1"/>
    <col min="4090" max="4090" width="6.7109375" style="94" customWidth="1"/>
    <col min="4091" max="4091" width="21.28515625" style="94" customWidth="1"/>
    <col min="4092" max="4092" width="31.5703125" style="94" customWidth="1"/>
    <col min="4093" max="4093" width="8.42578125" style="94" bestFit="1" customWidth="1"/>
    <col min="4094" max="4094" width="10" style="94" bestFit="1" customWidth="1"/>
    <col min="4095" max="4095" width="10.28515625" style="94" customWidth="1"/>
    <col min="4096" max="4096" width="10.7109375" style="94" customWidth="1"/>
    <col min="4097" max="4097" width="8.7109375" style="94" bestFit="1" customWidth="1"/>
    <col min="4098" max="4098" width="10" style="94" bestFit="1" customWidth="1"/>
    <col min="4099" max="4099" width="20" style="94" bestFit="1" customWidth="1"/>
    <col min="4100" max="4100" width="16.85546875" style="94" customWidth="1"/>
    <col min="4101" max="4344" width="9.140625" style="94"/>
    <col min="4345" max="4345" width="6.5703125" style="94" customWidth="1"/>
    <col min="4346" max="4346" width="6.7109375" style="94" customWidth="1"/>
    <col min="4347" max="4347" width="21.28515625" style="94" customWidth="1"/>
    <col min="4348" max="4348" width="31.5703125" style="94" customWidth="1"/>
    <col min="4349" max="4349" width="8.42578125" style="94" bestFit="1" customWidth="1"/>
    <col min="4350" max="4350" width="10" style="94" bestFit="1" customWidth="1"/>
    <col min="4351" max="4351" width="10.28515625" style="94" customWidth="1"/>
    <col min="4352" max="4352" width="10.7109375" style="94" customWidth="1"/>
    <col min="4353" max="4353" width="8.7109375" style="94" bestFit="1" customWidth="1"/>
    <col min="4354" max="4354" width="10" style="94" bestFit="1" customWidth="1"/>
    <col min="4355" max="4355" width="20" style="94" bestFit="1" customWidth="1"/>
    <col min="4356" max="4356" width="16.85546875" style="94" customWidth="1"/>
    <col min="4357" max="4600" width="9.140625" style="94"/>
    <col min="4601" max="4601" width="6.5703125" style="94" customWidth="1"/>
    <col min="4602" max="4602" width="6.7109375" style="94" customWidth="1"/>
    <col min="4603" max="4603" width="21.28515625" style="94" customWidth="1"/>
    <col min="4604" max="4604" width="31.5703125" style="94" customWidth="1"/>
    <col min="4605" max="4605" width="8.42578125" style="94" bestFit="1" customWidth="1"/>
    <col min="4606" max="4606" width="10" style="94" bestFit="1" customWidth="1"/>
    <col min="4607" max="4607" width="10.28515625" style="94" customWidth="1"/>
    <col min="4608" max="4608" width="10.7109375" style="94" customWidth="1"/>
    <col min="4609" max="4609" width="8.7109375" style="94" bestFit="1" customWidth="1"/>
    <col min="4610" max="4610" width="10" style="94" bestFit="1" customWidth="1"/>
    <col min="4611" max="4611" width="20" style="94" bestFit="1" customWidth="1"/>
    <col min="4612" max="4612" width="16.85546875" style="94" customWidth="1"/>
    <col min="4613" max="4856" width="9.140625" style="94"/>
    <col min="4857" max="4857" width="6.5703125" style="94" customWidth="1"/>
    <col min="4858" max="4858" width="6.7109375" style="94" customWidth="1"/>
    <col min="4859" max="4859" width="21.28515625" style="94" customWidth="1"/>
    <col min="4860" max="4860" width="31.5703125" style="94" customWidth="1"/>
    <col min="4861" max="4861" width="8.42578125" style="94" bestFit="1" customWidth="1"/>
    <col min="4862" max="4862" width="10" style="94" bestFit="1" customWidth="1"/>
    <col min="4863" max="4863" width="10.28515625" style="94" customWidth="1"/>
    <col min="4864" max="4864" width="10.7109375" style="94" customWidth="1"/>
    <col min="4865" max="4865" width="8.7109375" style="94" bestFit="1" customWidth="1"/>
    <col min="4866" max="4866" width="10" style="94" bestFit="1" customWidth="1"/>
    <col min="4867" max="4867" width="20" style="94" bestFit="1" customWidth="1"/>
    <col min="4868" max="4868" width="16.85546875" style="94" customWidth="1"/>
    <col min="4869" max="5112" width="9.140625" style="94"/>
    <col min="5113" max="5113" width="6.5703125" style="94" customWidth="1"/>
    <col min="5114" max="5114" width="6.7109375" style="94" customWidth="1"/>
    <col min="5115" max="5115" width="21.28515625" style="94" customWidth="1"/>
    <col min="5116" max="5116" width="31.5703125" style="94" customWidth="1"/>
    <col min="5117" max="5117" width="8.42578125" style="94" bestFit="1" customWidth="1"/>
    <col min="5118" max="5118" width="10" style="94" bestFit="1" customWidth="1"/>
    <col min="5119" max="5119" width="10.28515625" style="94" customWidth="1"/>
    <col min="5120" max="5120" width="10.7109375" style="94" customWidth="1"/>
    <col min="5121" max="5121" width="8.7109375" style="94" bestFit="1" customWidth="1"/>
    <col min="5122" max="5122" width="10" style="94" bestFit="1" customWidth="1"/>
    <col min="5123" max="5123" width="20" style="94" bestFit="1" customWidth="1"/>
    <col min="5124" max="5124" width="16.85546875" style="94" customWidth="1"/>
    <col min="5125" max="5368" width="9.140625" style="94"/>
    <col min="5369" max="5369" width="6.5703125" style="94" customWidth="1"/>
    <col min="5370" max="5370" width="6.7109375" style="94" customWidth="1"/>
    <col min="5371" max="5371" width="21.28515625" style="94" customWidth="1"/>
    <col min="5372" max="5372" width="31.5703125" style="94" customWidth="1"/>
    <col min="5373" max="5373" width="8.42578125" style="94" bestFit="1" customWidth="1"/>
    <col min="5374" max="5374" width="10" style="94" bestFit="1" customWidth="1"/>
    <col min="5375" max="5375" width="10.28515625" style="94" customWidth="1"/>
    <col min="5376" max="5376" width="10.7109375" style="94" customWidth="1"/>
    <col min="5377" max="5377" width="8.7109375" style="94" bestFit="1" customWidth="1"/>
    <col min="5378" max="5378" width="10" style="94" bestFit="1" customWidth="1"/>
    <col min="5379" max="5379" width="20" style="94" bestFit="1" customWidth="1"/>
    <col min="5380" max="5380" width="16.85546875" style="94" customWidth="1"/>
    <col min="5381" max="5624" width="9.140625" style="94"/>
    <col min="5625" max="5625" width="6.5703125" style="94" customWidth="1"/>
    <col min="5626" max="5626" width="6.7109375" style="94" customWidth="1"/>
    <col min="5627" max="5627" width="21.28515625" style="94" customWidth="1"/>
    <col min="5628" max="5628" width="31.5703125" style="94" customWidth="1"/>
    <col min="5629" max="5629" width="8.42578125" style="94" bestFit="1" customWidth="1"/>
    <col min="5630" max="5630" width="10" style="94" bestFit="1" customWidth="1"/>
    <col min="5631" max="5631" width="10.28515625" style="94" customWidth="1"/>
    <col min="5632" max="5632" width="10.7109375" style="94" customWidth="1"/>
    <col min="5633" max="5633" width="8.7109375" style="94" bestFit="1" customWidth="1"/>
    <col min="5634" max="5634" width="10" style="94" bestFit="1" customWidth="1"/>
    <col min="5635" max="5635" width="20" style="94" bestFit="1" customWidth="1"/>
    <col min="5636" max="5636" width="16.85546875" style="94" customWidth="1"/>
    <col min="5637" max="5880" width="9.140625" style="94"/>
    <col min="5881" max="5881" width="6.5703125" style="94" customWidth="1"/>
    <col min="5882" max="5882" width="6.7109375" style="94" customWidth="1"/>
    <col min="5883" max="5883" width="21.28515625" style="94" customWidth="1"/>
    <col min="5884" max="5884" width="31.5703125" style="94" customWidth="1"/>
    <col min="5885" max="5885" width="8.42578125" style="94" bestFit="1" customWidth="1"/>
    <col min="5886" max="5886" width="10" style="94" bestFit="1" customWidth="1"/>
    <col min="5887" max="5887" width="10.28515625" style="94" customWidth="1"/>
    <col min="5888" max="5888" width="10.7109375" style="94" customWidth="1"/>
    <col min="5889" max="5889" width="8.7109375" style="94" bestFit="1" customWidth="1"/>
    <col min="5890" max="5890" width="10" style="94" bestFit="1" customWidth="1"/>
    <col min="5891" max="5891" width="20" style="94" bestFit="1" customWidth="1"/>
    <col min="5892" max="5892" width="16.85546875" style="94" customWidth="1"/>
    <col min="5893" max="6136" width="9.140625" style="94"/>
    <col min="6137" max="6137" width="6.5703125" style="94" customWidth="1"/>
    <col min="6138" max="6138" width="6.7109375" style="94" customWidth="1"/>
    <col min="6139" max="6139" width="21.28515625" style="94" customWidth="1"/>
    <col min="6140" max="6140" width="31.5703125" style="94" customWidth="1"/>
    <col min="6141" max="6141" width="8.42578125" style="94" bestFit="1" customWidth="1"/>
    <col min="6142" max="6142" width="10" style="94" bestFit="1" customWidth="1"/>
    <col min="6143" max="6143" width="10.28515625" style="94" customWidth="1"/>
    <col min="6144" max="6144" width="10.7109375" style="94" customWidth="1"/>
    <col min="6145" max="6145" width="8.7109375" style="94" bestFit="1" customWidth="1"/>
    <col min="6146" max="6146" width="10" style="94" bestFit="1" customWidth="1"/>
    <col min="6147" max="6147" width="20" style="94" bestFit="1" customWidth="1"/>
    <col min="6148" max="6148" width="16.85546875" style="94" customWidth="1"/>
    <col min="6149" max="6392" width="9.140625" style="94"/>
    <col min="6393" max="6393" width="6.5703125" style="94" customWidth="1"/>
    <col min="6394" max="6394" width="6.7109375" style="94" customWidth="1"/>
    <col min="6395" max="6395" width="21.28515625" style="94" customWidth="1"/>
    <col min="6396" max="6396" width="31.5703125" style="94" customWidth="1"/>
    <col min="6397" max="6397" width="8.42578125" style="94" bestFit="1" customWidth="1"/>
    <col min="6398" max="6398" width="10" style="94" bestFit="1" customWidth="1"/>
    <col min="6399" max="6399" width="10.28515625" style="94" customWidth="1"/>
    <col min="6400" max="6400" width="10.7109375" style="94" customWidth="1"/>
    <col min="6401" max="6401" width="8.7109375" style="94" bestFit="1" customWidth="1"/>
    <col min="6402" max="6402" width="10" style="94" bestFit="1" customWidth="1"/>
    <col min="6403" max="6403" width="20" style="94" bestFit="1" customWidth="1"/>
    <col min="6404" max="6404" width="16.85546875" style="94" customWidth="1"/>
    <col min="6405" max="6648" width="9.140625" style="94"/>
    <col min="6649" max="6649" width="6.5703125" style="94" customWidth="1"/>
    <col min="6650" max="6650" width="6.7109375" style="94" customWidth="1"/>
    <col min="6651" max="6651" width="21.28515625" style="94" customWidth="1"/>
    <col min="6652" max="6652" width="31.5703125" style="94" customWidth="1"/>
    <col min="6653" max="6653" width="8.42578125" style="94" bestFit="1" customWidth="1"/>
    <col min="6654" max="6654" width="10" style="94" bestFit="1" customWidth="1"/>
    <col min="6655" max="6655" width="10.28515625" style="94" customWidth="1"/>
    <col min="6656" max="6656" width="10.7109375" style="94" customWidth="1"/>
    <col min="6657" max="6657" width="8.7109375" style="94" bestFit="1" customWidth="1"/>
    <col min="6658" max="6658" width="10" style="94" bestFit="1" customWidth="1"/>
    <col min="6659" max="6659" width="20" style="94" bestFit="1" customWidth="1"/>
    <col min="6660" max="6660" width="16.85546875" style="94" customWidth="1"/>
    <col min="6661" max="6904" width="9.140625" style="94"/>
    <col min="6905" max="6905" width="6.5703125" style="94" customWidth="1"/>
    <col min="6906" max="6906" width="6.7109375" style="94" customWidth="1"/>
    <col min="6907" max="6907" width="21.28515625" style="94" customWidth="1"/>
    <col min="6908" max="6908" width="31.5703125" style="94" customWidth="1"/>
    <col min="6909" max="6909" width="8.42578125" style="94" bestFit="1" customWidth="1"/>
    <col min="6910" max="6910" width="10" style="94" bestFit="1" customWidth="1"/>
    <col min="6911" max="6911" width="10.28515625" style="94" customWidth="1"/>
    <col min="6912" max="6912" width="10.7109375" style="94" customWidth="1"/>
    <col min="6913" max="6913" width="8.7109375" style="94" bestFit="1" customWidth="1"/>
    <col min="6914" max="6914" width="10" style="94" bestFit="1" customWidth="1"/>
    <col min="6915" max="6915" width="20" style="94" bestFit="1" customWidth="1"/>
    <col min="6916" max="6916" width="16.85546875" style="94" customWidth="1"/>
    <col min="6917" max="7160" width="9.140625" style="94"/>
    <col min="7161" max="7161" width="6.5703125" style="94" customWidth="1"/>
    <col min="7162" max="7162" width="6.7109375" style="94" customWidth="1"/>
    <col min="7163" max="7163" width="21.28515625" style="94" customWidth="1"/>
    <col min="7164" max="7164" width="31.5703125" style="94" customWidth="1"/>
    <col min="7165" max="7165" width="8.42578125" style="94" bestFit="1" customWidth="1"/>
    <col min="7166" max="7166" width="10" style="94" bestFit="1" customWidth="1"/>
    <col min="7167" max="7167" width="10.28515625" style="94" customWidth="1"/>
    <col min="7168" max="7168" width="10.7109375" style="94" customWidth="1"/>
    <col min="7169" max="7169" width="8.7109375" style="94" bestFit="1" customWidth="1"/>
    <col min="7170" max="7170" width="10" style="94" bestFit="1" customWidth="1"/>
    <col min="7171" max="7171" width="20" style="94" bestFit="1" customWidth="1"/>
    <col min="7172" max="7172" width="16.85546875" style="94" customWidth="1"/>
    <col min="7173" max="7416" width="9.140625" style="94"/>
    <col min="7417" max="7417" width="6.5703125" style="94" customWidth="1"/>
    <col min="7418" max="7418" width="6.7109375" style="94" customWidth="1"/>
    <col min="7419" max="7419" width="21.28515625" style="94" customWidth="1"/>
    <col min="7420" max="7420" width="31.5703125" style="94" customWidth="1"/>
    <col min="7421" max="7421" width="8.42578125" style="94" bestFit="1" customWidth="1"/>
    <col min="7422" max="7422" width="10" style="94" bestFit="1" customWidth="1"/>
    <col min="7423" max="7423" width="10.28515625" style="94" customWidth="1"/>
    <col min="7424" max="7424" width="10.7109375" style="94" customWidth="1"/>
    <col min="7425" max="7425" width="8.7109375" style="94" bestFit="1" customWidth="1"/>
    <col min="7426" max="7426" width="10" style="94" bestFit="1" customWidth="1"/>
    <col min="7427" max="7427" width="20" style="94" bestFit="1" customWidth="1"/>
    <col min="7428" max="7428" width="16.85546875" style="94" customWidth="1"/>
    <col min="7429" max="7672" width="9.140625" style="94"/>
    <col min="7673" max="7673" width="6.5703125" style="94" customWidth="1"/>
    <col min="7674" max="7674" width="6.7109375" style="94" customWidth="1"/>
    <col min="7675" max="7675" width="21.28515625" style="94" customWidth="1"/>
    <col min="7676" max="7676" width="31.5703125" style="94" customWidth="1"/>
    <col min="7677" max="7677" width="8.42578125" style="94" bestFit="1" customWidth="1"/>
    <col min="7678" max="7678" width="10" style="94" bestFit="1" customWidth="1"/>
    <col min="7679" max="7679" width="10.28515625" style="94" customWidth="1"/>
    <col min="7680" max="7680" width="10.7109375" style="94" customWidth="1"/>
    <col min="7681" max="7681" width="8.7109375" style="94" bestFit="1" customWidth="1"/>
    <col min="7682" max="7682" width="10" style="94" bestFit="1" customWidth="1"/>
    <col min="7683" max="7683" width="20" style="94" bestFit="1" customWidth="1"/>
    <col min="7684" max="7684" width="16.85546875" style="94" customWidth="1"/>
    <col min="7685" max="7928" width="9.140625" style="94"/>
    <col min="7929" max="7929" width="6.5703125" style="94" customWidth="1"/>
    <col min="7930" max="7930" width="6.7109375" style="94" customWidth="1"/>
    <col min="7931" max="7931" width="21.28515625" style="94" customWidth="1"/>
    <col min="7932" max="7932" width="31.5703125" style="94" customWidth="1"/>
    <col min="7933" max="7933" width="8.42578125" style="94" bestFit="1" customWidth="1"/>
    <col min="7934" max="7934" width="10" style="94" bestFit="1" customWidth="1"/>
    <col min="7935" max="7935" width="10.28515625" style="94" customWidth="1"/>
    <col min="7936" max="7936" width="10.7109375" style="94" customWidth="1"/>
    <col min="7937" max="7937" width="8.7109375" style="94" bestFit="1" customWidth="1"/>
    <col min="7938" max="7938" width="10" style="94" bestFit="1" customWidth="1"/>
    <col min="7939" max="7939" width="20" style="94" bestFit="1" customWidth="1"/>
    <col min="7940" max="7940" width="16.85546875" style="94" customWidth="1"/>
    <col min="7941" max="8184" width="9.140625" style="94"/>
    <col min="8185" max="8185" width="6.5703125" style="94" customWidth="1"/>
    <col min="8186" max="8186" width="6.7109375" style="94" customWidth="1"/>
    <col min="8187" max="8187" width="21.28515625" style="94" customWidth="1"/>
    <col min="8188" max="8188" width="31.5703125" style="94" customWidth="1"/>
    <col min="8189" max="8189" width="8.42578125" style="94" bestFit="1" customWidth="1"/>
    <col min="8190" max="8190" width="10" style="94" bestFit="1" customWidth="1"/>
    <col min="8191" max="8191" width="10.28515625" style="94" customWidth="1"/>
    <col min="8192" max="8192" width="10.7109375" style="94" customWidth="1"/>
    <col min="8193" max="8193" width="8.7109375" style="94" bestFit="1" customWidth="1"/>
    <col min="8194" max="8194" width="10" style="94" bestFit="1" customWidth="1"/>
    <col min="8195" max="8195" width="20" style="94" bestFit="1" customWidth="1"/>
    <col min="8196" max="8196" width="16.85546875" style="94" customWidth="1"/>
    <col min="8197" max="8440" width="9.140625" style="94"/>
    <col min="8441" max="8441" width="6.5703125" style="94" customWidth="1"/>
    <col min="8442" max="8442" width="6.7109375" style="94" customWidth="1"/>
    <col min="8443" max="8443" width="21.28515625" style="94" customWidth="1"/>
    <col min="8444" max="8444" width="31.5703125" style="94" customWidth="1"/>
    <col min="8445" max="8445" width="8.42578125" style="94" bestFit="1" customWidth="1"/>
    <col min="8446" max="8446" width="10" style="94" bestFit="1" customWidth="1"/>
    <col min="8447" max="8447" width="10.28515625" style="94" customWidth="1"/>
    <col min="8448" max="8448" width="10.7109375" style="94" customWidth="1"/>
    <col min="8449" max="8449" width="8.7109375" style="94" bestFit="1" customWidth="1"/>
    <col min="8450" max="8450" width="10" style="94" bestFit="1" customWidth="1"/>
    <col min="8451" max="8451" width="20" style="94" bestFit="1" customWidth="1"/>
    <col min="8452" max="8452" width="16.85546875" style="94" customWidth="1"/>
    <col min="8453" max="8696" width="9.140625" style="94"/>
    <col min="8697" max="8697" width="6.5703125" style="94" customWidth="1"/>
    <col min="8698" max="8698" width="6.7109375" style="94" customWidth="1"/>
    <col min="8699" max="8699" width="21.28515625" style="94" customWidth="1"/>
    <col min="8700" max="8700" width="31.5703125" style="94" customWidth="1"/>
    <col min="8701" max="8701" width="8.42578125" style="94" bestFit="1" customWidth="1"/>
    <col min="8702" max="8702" width="10" style="94" bestFit="1" customWidth="1"/>
    <col min="8703" max="8703" width="10.28515625" style="94" customWidth="1"/>
    <col min="8704" max="8704" width="10.7109375" style="94" customWidth="1"/>
    <col min="8705" max="8705" width="8.7109375" style="94" bestFit="1" customWidth="1"/>
    <col min="8706" max="8706" width="10" style="94" bestFit="1" customWidth="1"/>
    <col min="8707" max="8707" width="20" style="94" bestFit="1" customWidth="1"/>
    <col min="8708" max="8708" width="16.85546875" style="94" customWidth="1"/>
    <col min="8709" max="8952" width="9.140625" style="94"/>
    <col min="8953" max="8953" width="6.5703125" style="94" customWidth="1"/>
    <col min="8954" max="8954" width="6.7109375" style="94" customWidth="1"/>
    <col min="8955" max="8955" width="21.28515625" style="94" customWidth="1"/>
    <col min="8956" max="8956" width="31.5703125" style="94" customWidth="1"/>
    <col min="8957" max="8957" width="8.42578125" style="94" bestFit="1" customWidth="1"/>
    <col min="8958" max="8958" width="10" style="94" bestFit="1" customWidth="1"/>
    <col min="8959" max="8959" width="10.28515625" style="94" customWidth="1"/>
    <col min="8960" max="8960" width="10.7109375" style="94" customWidth="1"/>
    <col min="8961" max="8961" width="8.7109375" style="94" bestFit="1" customWidth="1"/>
    <col min="8962" max="8962" width="10" style="94" bestFit="1" customWidth="1"/>
    <col min="8963" max="8963" width="20" style="94" bestFit="1" customWidth="1"/>
    <col min="8964" max="8964" width="16.85546875" style="94" customWidth="1"/>
    <col min="8965" max="9208" width="9.140625" style="94"/>
    <col min="9209" max="9209" width="6.5703125" style="94" customWidth="1"/>
    <col min="9210" max="9210" width="6.7109375" style="94" customWidth="1"/>
    <col min="9211" max="9211" width="21.28515625" style="94" customWidth="1"/>
    <col min="9212" max="9212" width="31.5703125" style="94" customWidth="1"/>
    <col min="9213" max="9213" width="8.42578125" style="94" bestFit="1" customWidth="1"/>
    <col min="9214" max="9214" width="10" style="94" bestFit="1" customWidth="1"/>
    <col min="9215" max="9215" width="10.28515625" style="94" customWidth="1"/>
    <col min="9216" max="9216" width="10.7109375" style="94" customWidth="1"/>
    <col min="9217" max="9217" width="8.7109375" style="94" bestFit="1" customWidth="1"/>
    <col min="9218" max="9218" width="10" style="94" bestFit="1" customWidth="1"/>
    <col min="9219" max="9219" width="20" style="94" bestFit="1" customWidth="1"/>
    <col min="9220" max="9220" width="16.85546875" style="94" customWidth="1"/>
    <col min="9221" max="9464" width="9.140625" style="94"/>
    <col min="9465" max="9465" width="6.5703125" style="94" customWidth="1"/>
    <col min="9466" max="9466" width="6.7109375" style="94" customWidth="1"/>
    <col min="9467" max="9467" width="21.28515625" style="94" customWidth="1"/>
    <col min="9468" max="9468" width="31.5703125" style="94" customWidth="1"/>
    <col min="9469" max="9469" width="8.42578125" style="94" bestFit="1" customWidth="1"/>
    <col min="9470" max="9470" width="10" style="94" bestFit="1" customWidth="1"/>
    <col min="9471" max="9471" width="10.28515625" style="94" customWidth="1"/>
    <col min="9472" max="9472" width="10.7109375" style="94" customWidth="1"/>
    <col min="9473" max="9473" width="8.7109375" style="94" bestFit="1" customWidth="1"/>
    <col min="9474" max="9474" width="10" style="94" bestFit="1" customWidth="1"/>
    <col min="9475" max="9475" width="20" style="94" bestFit="1" customWidth="1"/>
    <col min="9476" max="9476" width="16.85546875" style="94" customWidth="1"/>
    <col min="9477" max="9720" width="9.140625" style="94"/>
    <col min="9721" max="9721" width="6.5703125" style="94" customWidth="1"/>
    <col min="9722" max="9722" width="6.7109375" style="94" customWidth="1"/>
    <col min="9723" max="9723" width="21.28515625" style="94" customWidth="1"/>
    <col min="9724" max="9724" width="31.5703125" style="94" customWidth="1"/>
    <col min="9725" max="9725" width="8.42578125" style="94" bestFit="1" customWidth="1"/>
    <col min="9726" max="9726" width="10" style="94" bestFit="1" customWidth="1"/>
    <col min="9727" max="9727" width="10.28515625" style="94" customWidth="1"/>
    <col min="9728" max="9728" width="10.7109375" style="94" customWidth="1"/>
    <col min="9729" max="9729" width="8.7109375" style="94" bestFit="1" customWidth="1"/>
    <col min="9730" max="9730" width="10" style="94" bestFit="1" customWidth="1"/>
    <col min="9731" max="9731" width="20" style="94" bestFit="1" customWidth="1"/>
    <col min="9732" max="9732" width="16.85546875" style="94" customWidth="1"/>
    <col min="9733" max="9976" width="9.140625" style="94"/>
    <col min="9977" max="9977" width="6.5703125" style="94" customWidth="1"/>
    <col min="9978" max="9978" width="6.7109375" style="94" customWidth="1"/>
    <col min="9979" max="9979" width="21.28515625" style="94" customWidth="1"/>
    <col min="9980" max="9980" width="31.5703125" style="94" customWidth="1"/>
    <col min="9981" max="9981" width="8.42578125" style="94" bestFit="1" customWidth="1"/>
    <col min="9982" max="9982" width="10" style="94" bestFit="1" customWidth="1"/>
    <col min="9983" max="9983" width="10.28515625" style="94" customWidth="1"/>
    <col min="9984" max="9984" width="10.7109375" style="94" customWidth="1"/>
    <col min="9985" max="9985" width="8.7109375" style="94" bestFit="1" customWidth="1"/>
    <col min="9986" max="9986" width="10" style="94" bestFit="1" customWidth="1"/>
    <col min="9987" max="9987" width="20" style="94" bestFit="1" customWidth="1"/>
    <col min="9988" max="9988" width="16.85546875" style="94" customWidth="1"/>
    <col min="9989" max="10232" width="9.140625" style="94"/>
    <col min="10233" max="10233" width="6.5703125" style="94" customWidth="1"/>
    <col min="10234" max="10234" width="6.7109375" style="94" customWidth="1"/>
    <col min="10235" max="10235" width="21.28515625" style="94" customWidth="1"/>
    <col min="10236" max="10236" width="31.5703125" style="94" customWidth="1"/>
    <col min="10237" max="10237" width="8.42578125" style="94" bestFit="1" customWidth="1"/>
    <col min="10238" max="10238" width="10" style="94" bestFit="1" customWidth="1"/>
    <col min="10239" max="10239" width="10.28515625" style="94" customWidth="1"/>
    <col min="10240" max="10240" width="10.7109375" style="94" customWidth="1"/>
    <col min="10241" max="10241" width="8.7109375" style="94" bestFit="1" customWidth="1"/>
    <col min="10242" max="10242" width="10" style="94" bestFit="1" customWidth="1"/>
    <col min="10243" max="10243" width="20" style="94" bestFit="1" customWidth="1"/>
    <col min="10244" max="10244" width="16.85546875" style="94" customWidth="1"/>
    <col min="10245" max="10488" width="9.140625" style="94"/>
    <col min="10489" max="10489" width="6.5703125" style="94" customWidth="1"/>
    <col min="10490" max="10490" width="6.7109375" style="94" customWidth="1"/>
    <col min="10491" max="10491" width="21.28515625" style="94" customWidth="1"/>
    <col min="10492" max="10492" width="31.5703125" style="94" customWidth="1"/>
    <col min="10493" max="10493" width="8.42578125" style="94" bestFit="1" customWidth="1"/>
    <col min="10494" max="10494" width="10" style="94" bestFit="1" customWidth="1"/>
    <col min="10495" max="10495" width="10.28515625" style="94" customWidth="1"/>
    <col min="10496" max="10496" width="10.7109375" style="94" customWidth="1"/>
    <col min="10497" max="10497" width="8.7109375" style="94" bestFit="1" customWidth="1"/>
    <col min="10498" max="10498" width="10" style="94" bestFit="1" customWidth="1"/>
    <col min="10499" max="10499" width="20" style="94" bestFit="1" customWidth="1"/>
    <col min="10500" max="10500" width="16.85546875" style="94" customWidth="1"/>
    <col min="10501" max="10744" width="9.140625" style="94"/>
    <col min="10745" max="10745" width="6.5703125" style="94" customWidth="1"/>
    <col min="10746" max="10746" width="6.7109375" style="94" customWidth="1"/>
    <col min="10747" max="10747" width="21.28515625" style="94" customWidth="1"/>
    <col min="10748" max="10748" width="31.5703125" style="94" customWidth="1"/>
    <col min="10749" max="10749" width="8.42578125" style="94" bestFit="1" customWidth="1"/>
    <col min="10750" max="10750" width="10" style="94" bestFit="1" customWidth="1"/>
    <col min="10751" max="10751" width="10.28515625" style="94" customWidth="1"/>
    <col min="10752" max="10752" width="10.7109375" style="94" customWidth="1"/>
    <col min="10753" max="10753" width="8.7109375" style="94" bestFit="1" customWidth="1"/>
    <col min="10754" max="10754" width="10" style="94" bestFit="1" customWidth="1"/>
    <col min="10755" max="10755" width="20" style="94" bestFit="1" customWidth="1"/>
    <col min="10756" max="10756" width="16.85546875" style="94" customWidth="1"/>
    <col min="10757" max="11000" width="9.140625" style="94"/>
    <col min="11001" max="11001" width="6.5703125" style="94" customWidth="1"/>
    <col min="11002" max="11002" width="6.7109375" style="94" customWidth="1"/>
    <col min="11003" max="11003" width="21.28515625" style="94" customWidth="1"/>
    <col min="11004" max="11004" width="31.5703125" style="94" customWidth="1"/>
    <col min="11005" max="11005" width="8.42578125" style="94" bestFit="1" customWidth="1"/>
    <col min="11006" max="11006" width="10" style="94" bestFit="1" customWidth="1"/>
    <col min="11007" max="11007" width="10.28515625" style="94" customWidth="1"/>
    <col min="11008" max="11008" width="10.7109375" style="94" customWidth="1"/>
    <col min="11009" max="11009" width="8.7109375" style="94" bestFit="1" customWidth="1"/>
    <col min="11010" max="11010" width="10" style="94" bestFit="1" customWidth="1"/>
    <col min="11011" max="11011" width="20" style="94" bestFit="1" customWidth="1"/>
    <col min="11012" max="11012" width="16.85546875" style="94" customWidth="1"/>
    <col min="11013" max="11256" width="9.140625" style="94"/>
    <col min="11257" max="11257" width="6.5703125" style="94" customWidth="1"/>
    <col min="11258" max="11258" width="6.7109375" style="94" customWidth="1"/>
    <col min="11259" max="11259" width="21.28515625" style="94" customWidth="1"/>
    <col min="11260" max="11260" width="31.5703125" style="94" customWidth="1"/>
    <col min="11261" max="11261" width="8.42578125" style="94" bestFit="1" customWidth="1"/>
    <col min="11262" max="11262" width="10" style="94" bestFit="1" customWidth="1"/>
    <col min="11263" max="11263" width="10.28515625" style="94" customWidth="1"/>
    <col min="11264" max="11264" width="10.7109375" style="94" customWidth="1"/>
    <col min="11265" max="11265" width="8.7109375" style="94" bestFit="1" customWidth="1"/>
    <col min="11266" max="11266" width="10" style="94" bestFit="1" customWidth="1"/>
    <col min="11267" max="11267" width="20" style="94" bestFit="1" customWidth="1"/>
    <col min="11268" max="11268" width="16.85546875" style="94" customWidth="1"/>
    <col min="11269" max="11512" width="9.140625" style="94"/>
    <col min="11513" max="11513" width="6.5703125" style="94" customWidth="1"/>
    <col min="11514" max="11514" width="6.7109375" style="94" customWidth="1"/>
    <col min="11515" max="11515" width="21.28515625" style="94" customWidth="1"/>
    <col min="11516" max="11516" width="31.5703125" style="94" customWidth="1"/>
    <col min="11517" max="11517" width="8.42578125" style="94" bestFit="1" customWidth="1"/>
    <col min="11518" max="11518" width="10" style="94" bestFit="1" customWidth="1"/>
    <col min="11519" max="11519" width="10.28515625" style="94" customWidth="1"/>
    <col min="11520" max="11520" width="10.7109375" style="94" customWidth="1"/>
    <col min="11521" max="11521" width="8.7109375" style="94" bestFit="1" customWidth="1"/>
    <col min="11522" max="11522" width="10" style="94" bestFit="1" customWidth="1"/>
    <col min="11523" max="11523" width="20" style="94" bestFit="1" customWidth="1"/>
    <col min="11524" max="11524" width="16.85546875" style="94" customWidth="1"/>
    <col min="11525" max="11768" width="9.140625" style="94"/>
    <col min="11769" max="11769" width="6.5703125" style="94" customWidth="1"/>
    <col min="11770" max="11770" width="6.7109375" style="94" customWidth="1"/>
    <col min="11771" max="11771" width="21.28515625" style="94" customWidth="1"/>
    <col min="11772" max="11772" width="31.5703125" style="94" customWidth="1"/>
    <col min="11773" max="11773" width="8.42578125" style="94" bestFit="1" customWidth="1"/>
    <col min="11774" max="11774" width="10" style="94" bestFit="1" customWidth="1"/>
    <col min="11775" max="11775" width="10.28515625" style="94" customWidth="1"/>
    <col min="11776" max="11776" width="10.7109375" style="94" customWidth="1"/>
    <col min="11777" max="11777" width="8.7109375" style="94" bestFit="1" customWidth="1"/>
    <col min="11778" max="11778" width="10" style="94" bestFit="1" customWidth="1"/>
    <col min="11779" max="11779" width="20" style="94" bestFit="1" customWidth="1"/>
    <col min="11780" max="11780" width="16.85546875" style="94" customWidth="1"/>
    <col min="11781" max="12024" width="9.140625" style="94"/>
    <col min="12025" max="12025" width="6.5703125" style="94" customWidth="1"/>
    <col min="12026" max="12026" width="6.7109375" style="94" customWidth="1"/>
    <col min="12027" max="12027" width="21.28515625" style="94" customWidth="1"/>
    <col min="12028" max="12028" width="31.5703125" style="94" customWidth="1"/>
    <col min="12029" max="12029" width="8.42578125" style="94" bestFit="1" customWidth="1"/>
    <col min="12030" max="12030" width="10" style="94" bestFit="1" customWidth="1"/>
    <col min="12031" max="12031" width="10.28515625" style="94" customWidth="1"/>
    <col min="12032" max="12032" width="10.7109375" style="94" customWidth="1"/>
    <col min="12033" max="12033" width="8.7109375" style="94" bestFit="1" customWidth="1"/>
    <col min="12034" max="12034" width="10" style="94" bestFit="1" customWidth="1"/>
    <col min="12035" max="12035" width="20" style="94" bestFit="1" customWidth="1"/>
    <col min="12036" max="12036" width="16.85546875" style="94" customWidth="1"/>
    <col min="12037" max="12280" width="9.140625" style="94"/>
    <col min="12281" max="12281" width="6.5703125" style="94" customWidth="1"/>
    <col min="12282" max="12282" width="6.7109375" style="94" customWidth="1"/>
    <col min="12283" max="12283" width="21.28515625" style="94" customWidth="1"/>
    <col min="12284" max="12284" width="31.5703125" style="94" customWidth="1"/>
    <col min="12285" max="12285" width="8.42578125" style="94" bestFit="1" customWidth="1"/>
    <col min="12286" max="12286" width="10" style="94" bestFit="1" customWidth="1"/>
    <col min="12287" max="12287" width="10.28515625" style="94" customWidth="1"/>
    <col min="12288" max="12288" width="10.7109375" style="94" customWidth="1"/>
    <col min="12289" max="12289" width="8.7109375" style="94" bestFit="1" customWidth="1"/>
    <col min="12290" max="12290" width="10" style="94" bestFit="1" customWidth="1"/>
    <col min="12291" max="12291" width="20" style="94" bestFit="1" customWidth="1"/>
    <col min="12292" max="12292" width="16.85546875" style="94" customWidth="1"/>
    <col min="12293" max="12536" width="9.140625" style="94"/>
    <col min="12537" max="12537" width="6.5703125" style="94" customWidth="1"/>
    <col min="12538" max="12538" width="6.7109375" style="94" customWidth="1"/>
    <col min="12539" max="12539" width="21.28515625" style="94" customWidth="1"/>
    <col min="12540" max="12540" width="31.5703125" style="94" customWidth="1"/>
    <col min="12541" max="12541" width="8.42578125" style="94" bestFit="1" customWidth="1"/>
    <col min="12542" max="12542" width="10" style="94" bestFit="1" customWidth="1"/>
    <col min="12543" max="12543" width="10.28515625" style="94" customWidth="1"/>
    <col min="12544" max="12544" width="10.7109375" style="94" customWidth="1"/>
    <col min="12545" max="12545" width="8.7109375" style="94" bestFit="1" customWidth="1"/>
    <col min="12546" max="12546" width="10" style="94" bestFit="1" customWidth="1"/>
    <col min="12547" max="12547" width="20" style="94" bestFit="1" customWidth="1"/>
    <col min="12548" max="12548" width="16.85546875" style="94" customWidth="1"/>
    <col min="12549" max="12792" width="9.140625" style="94"/>
    <col min="12793" max="12793" width="6.5703125" style="94" customWidth="1"/>
    <col min="12794" max="12794" width="6.7109375" style="94" customWidth="1"/>
    <col min="12795" max="12795" width="21.28515625" style="94" customWidth="1"/>
    <col min="12796" max="12796" width="31.5703125" style="94" customWidth="1"/>
    <col min="12797" max="12797" width="8.42578125" style="94" bestFit="1" customWidth="1"/>
    <col min="12798" max="12798" width="10" style="94" bestFit="1" customWidth="1"/>
    <col min="12799" max="12799" width="10.28515625" style="94" customWidth="1"/>
    <col min="12800" max="12800" width="10.7109375" style="94" customWidth="1"/>
    <col min="12801" max="12801" width="8.7109375" style="94" bestFit="1" customWidth="1"/>
    <col min="12802" max="12802" width="10" style="94" bestFit="1" customWidth="1"/>
    <col min="12803" max="12803" width="20" style="94" bestFit="1" customWidth="1"/>
    <col min="12804" max="12804" width="16.85546875" style="94" customWidth="1"/>
    <col min="12805" max="13048" width="9.140625" style="94"/>
    <col min="13049" max="13049" width="6.5703125" style="94" customWidth="1"/>
    <col min="13050" max="13050" width="6.7109375" style="94" customWidth="1"/>
    <col min="13051" max="13051" width="21.28515625" style="94" customWidth="1"/>
    <col min="13052" max="13052" width="31.5703125" style="94" customWidth="1"/>
    <col min="13053" max="13053" width="8.42578125" style="94" bestFit="1" customWidth="1"/>
    <col min="13054" max="13054" width="10" style="94" bestFit="1" customWidth="1"/>
    <col min="13055" max="13055" width="10.28515625" style="94" customWidth="1"/>
    <col min="13056" max="13056" width="10.7109375" style="94" customWidth="1"/>
    <col min="13057" max="13057" width="8.7109375" style="94" bestFit="1" customWidth="1"/>
    <col min="13058" max="13058" width="10" style="94" bestFit="1" customWidth="1"/>
    <col min="13059" max="13059" width="20" style="94" bestFit="1" customWidth="1"/>
    <col min="13060" max="13060" width="16.85546875" style="94" customWidth="1"/>
    <col min="13061" max="13304" width="9.140625" style="94"/>
    <col min="13305" max="13305" width="6.5703125" style="94" customWidth="1"/>
    <col min="13306" max="13306" width="6.7109375" style="94" customWidth="1"/>
    <col min="13307" max="13307" width="21.28515625" style="94" customWidth="1"/>
    <col min="13308" max="13308" width="31.5703125" style="94" customWidth="1"/>
    <col min="13309" max="13309" width="8.42578125" style="94" bestFit="1" customWidth="1"/>
    <col min="13310" max="13310" width="10" style="94" bestFit="1" customWidth="1"/>
    <col min="13311" max="13311" width="10.28515625" style="94" customWidth="1"/>
    <col min="13312" max="13312" width="10.7109375" style="94" customWidth="1"/>
    <col min="13313" max="13313" width="8.7109375" style="94" bestFit="1" customWidth="1"/>
    <col min="13314" max="13314" width="10" style="94" bestFit="1" customWidth="1"/>
    <col min="13315" max="13315" width="20" style="94" bestFit="1" customWidth="1"/>
    <col min="13316" max="13316" width="16.85546875" style="94" customWidth="1"/>
    <col min="13317" max="13560" width="9.140625" style="94"/>
    <col min="13561" max="13561" width="6.5703125" style="94" customWidth="1"/>
    <col min="13562" max="13562" width="6.7109375" style="94" customWidth="1"/>
    <col min="13563" max="13563" width="21.28515625" style="94" customWidth="1"/>
    <col min="13564" max="13564" width="31.5703125" style="94" customWidth="1"/>
    <col min="13565" max="13565" width="8.42578125" style="94" bestFit="1" customWidth="1"/>
    <col min="13566" max="13566" width="10" style="94" bestFit="1" customWidth="1"/>
    <col min="13567" max="13567" width="10.28515625" style="94" customWidth="1"/>
    <col min="13568" max="13568" width="10.7109375" style="94" customWidth="1"/>
    <col min="13569" max="13569" width="8.7109375" style="94" bestFit="1" customWidth="1"/>
    <col min="13570" max="13570" width="10" style="94" bestFit="1" customWidth="1"/>
    <col min="13571" max="13571" width="20" style="94" bestFit="1" customWidth="1"/>
    <col min="13572" max="13572" width="16.85546875" style="94" customWidth="1"/>
    <col min="13573" max="13816" width="9.140625" style="94"/>
    <col min="13817" max="13817" width="6.5703125" style="94" customWidth="1"/>
    <col min="13818" max="13818" width="6.7109375" style="94" customWidth="1"/>
    <col min="13819" max="13819" width="21.28515625" style="94" customWidth="1"/>
    <col min="13820" max="13820" width="31.5703125" style="94" customWidth="1"/>
    <col min="13821" max="13821" width="8.42578125" style="94" bestFit="1" customWidth="1"/>
    <col min="13822" max="13822" width="10" style="94" bestFit="1" customWidth="1"/>
    <col min="13823" max="13823" width="10.28515625" style="94" customWidth="1"/>
    <col min="13824" max="13824" width="10.7109375" style="94" customWidth="1"/>
    <col min="13825" max="13825" width="8.7109375" style="94" bestFit="1" customWidth="1"/>
    <col min="13826" max="13826" width="10" style="94" bestFit="1" customWidth="1"/>
    <col min="13827" max="13827" width="20" style="94" bestFit="1" customWidth="1"/>
    <col min="13828" max="13828" width="16.85546875" style="94" customWidth="1"/>
    <col min="13829" max="14072" width="9.140625" style="94"/>
    <col min="14073" max="14073" width="6.5703125" style="94" customWidth="1"/>
    <col min="14074" max="14074" width="6.7109375" style="94" customWidth="1"/>
    <col min="14075" max="14075" width="21.28515625" style="94" customWidth="1"/>
    <col min="14076" max="14076" width="31.5703125" style="94" customWidth="1"/>
    <col min="14077" max="14077" width="8.42578125" style="94" bestFit="1" customWidth="1"/>
    <col min="14078" max="14078" width="10" style="94" bestFit="1" customWidth="1"/>
    <col min="14079" max="14079" width="10.28515625" style="94" customWidth="1"/>
    <col min="14080" max="14080" width="10.7109375" style="94" customWidth="1"/>
    <col min="14081" max="14081" width="8.7109375" style="94" bestFit="1" customWidth="1"/>
    <col min="14082" max="14082" width="10" style="94" bestFit="1" customWidth="1"/>
    <col min="14083" max="14083" width="20" style="94" bestFit="1" customWidth="1"/>
    <col min="14084" max="14084" width="16.85546875" style="94" customWidth="1"/>
    <col min="14085" max="14328" width="9.140625" style="94"/>
    <col min="14329" max="14329" width="6.5703125" style="94" customWidth="1"/>
    <col min="14330" max="14330" width="6.7109375" style="94" customWidth="1"/>
    <col min="14331" max="14331" width="21.28515625" style="94" customWidth="1"/>
    <col min="14332" max="14332" width="31.5703125" style="94" customWidth="1"/>
    <col min="14333" max="14333" width="8.42578125" style="94" bestFit="1" customWidth="1"/>
    <col min="14334" max="14334" width="10" style="94" bestFit="1" customWidth="1"/>
    <col min="14335" max="14335" width="10.28515625" style="94" customWidth="1"/>
    <col min="14336" max="14336" width="10.7109375" style="94" customWidth="1"/>
    <col min="14337" max="14337" width="8.7109375" style="94" bestFit="1" customWidth="1"/>
    <col min="14338" max="14338" width="10" style="94" bestFit="1" customWidth="1"/>
    <col min="14339" max="14339" width="20" style="94" bestFit="1" customWidth="1"/>
    <col min="14340" max="14340" width="16.85546875" style="94" customWidth="1"/>
    <col min="14341" max="14584" width="9.140625" style="94"/>
    <col min="14585" max="14585" width="6.5703125" style="94" customWidth="1"/>
    <col min="14586" max="14586" width="6.7109375" style="94" customWidth="1"/>
    <col min="14587" max="14587" width="21.28515625" style="94" customWidth="1"/>
    <col min="14588" max="14588" width="31.5703125" style="94" customWidth="1"/>
    <col min="14589" max="14589" width="8.42578125" style="94" bestFit="1" customWidth="1"/>
    <col min="14590" max="14590" width="10" style="94" bestFit="1" customWidth="1"/>
    <col min="14591" max="14591" width="10.28515625" style="94" customWidth="1"/>
    <col min="14592" max="14592" width="10.7109375" style="94" customWidth="1"/>
    <col min="14593" max="14593" width="8.7109375" style="94" bestFit="1" customWidth="1"/>
    <col min="14594" max="14594" width="10" style="94" bestFit="1" customWidth="1"/>
    <col min="14595" max="14595" width="20" style="94" bestFit="1" customWidth="1"/>
    <col min="14596" max="14596" width="16.85546875" style="94" customWidth="1"/>
    <col min="14597" max="14840" width="9.140625" style="94"/>
    <col min="14841" max="14841" width="6.5703125" style="94" customWidth="1"/>
    <col min="14842" max="14842" width="6.7109375" style="94" customWidth="1"/>
    <col min="14843" max="14843" width="21.28515625" style="94" customWidth="1"/>
    <col min="14844" max="14844" width="31.5703125" style="94" customWidth="1"/>
    <col min="14845" max="14845" width="8.42578125" style="94" bestFit="1" customWidth="1"/>
    <col min="14846" max="14846" width="10" style="94" bestFit="1" customWidth="1"/>
    <col min="14847" max="14847" width="10.28515625" style="94" customWidth="1"/>
    <col min="14848" max="14848" width="10.7109375" style="94" customWidth="1"/>
    <col min="14849" max="14849" width="8.7109375" style="94" bestFit="1" customWidth="1"/>
    <col min="14850" max="14850" width="10" style="94" bestFit="1" customWidth="1"/>
    <col min="14851" max="14851" width="20" style="94" bestFit="1" customWidth="1"/>
    <col min="14852" max="14852" width="16.85546875" style="94" customWidth="1"/>
    <col min="14853" max="15096" width="9.140625" style="94"/>
    <col min="15097" max="15097" width="6.5703125" style="94" customWidth="1"/>
    <col min="15098" max="15098" width="6.7109375" style="94" customWidth="1"/>
    <col min="15099" max="15099" width="21.28515625" style="94" customWidth="1"/>
    <col min="15100" max="15100" width="31.5703125" style="94" customWidth="1"/>
    <col min="15101" max="15101" width="8.42578125" style="94" bestFit="1" customWidth="1"/>
    <col min="15102" max="15102" width="10" style="94" bestFit="1" customWidth="1"/>
    <col min="15103" max="15103" width="10.28515625" style="94" customWidth="1"/>
    <col min="15104" max="15104" width="10.7109375" style="94" customWidth="1"/>
    <col min="15105" max="15105" width="8.7109375" style="94" bestFit="1" customWidth="1"/>
    <col min="15106" max="15106" width="10" style="94" bestFit="1" customWidth="1"/>
    <col min="15107" max="15107" width="20" style="94" bestFit="1" customWidth="1"/>
    <col min="15108" max="15108" width="16.85546875" style="94" customWidth="1"/>
    <col min="15109" max="15352" width="9.140625" style="94"/>
    <col min="15353" max="15353" width="6.5703125" style="94" customWidth="1"/>
    <col min="15354" max="15354" width="6.7109375" style="94" customWidth="1"/>
    <col min="15355" max="15355" width="21.28515625" style="94" customWidth="1"/>
    <col min="15356" max="15356" width="31.5703125" style="94" customWidth="1"/>
    <col min="15357" max="15357" width="8.42578125" style="94" bestFit="1" customWidth="1"/>
    <col min="15358" max="15358" width="10" style="94" bestFit="1" customWidth="1"/>
    <col min="15359" max="15359" width="10.28515625" style="94" customWidth="1"/>
    <col min="15360" max="15360" width="10.7109375" style="94" customWidth="1"/>
    <col min="15361" max="15361" width="8.7109375" style="94" bestFit="1" customWidth="1"/>
    <col min="15362" max="15362" width="10" style="94" bestFit="1" customWidth="1"/>
    <col min="15363" max="15363" width="20" style="94" bestFit="1" customWidth="1"/>
    <col min="15364" max="15364" width="16.85546875" style="94" customWidth="1"/>
    <col min="15365" max="15608" width="9.140625" style="94"/>
    <col min="15609" max="15609" width="6.5703125" style="94" customWidth="1"/>
    <col min="15610" max="15610" width="6.7109375" style="94" customWidth="1"/>
    <col min="15611" max="15611" width="21.28515625" style="94" customWidth="1"/>
    <col min="15612" max="15612" width="31.5703125" style="94" customWidth="1"/>
    <col min="15613" max="15613" width="8.42578125" style="94" bestFit="1" customWidth="1"/>
    <col min="15614" max="15614" width="10" style="94" bestFit="1" customWidth="1"/>
    <col min="15615" max="15615" width="10.28515625" style="94" customWidth="1"/>
    <col min="15616" max="15616" width="10.7109375" style="94" customWidth="1"/>
    <col min="15617" max="15617" width="8.7109375" style="94" bestFit="1" customWidth="1"/>
    <col min="15618" max="15618" width="10" style="94" bestFit="1" customWidth="1"/>
    <col min="15619" max="15619" width="20" style="94" bestFit="1" customWidth="1"/>
    <col min="15620" max="15620" width="16.85546875" style="94" customWidth="1"/>
    <col min="15621" max="15864" width="9.140625" style="94"/>
    <col min="15865" max="15865" width="6.5703125" style="94" customWidth="1"/>
    <col min="15866" max="15866" width="6.7109375" style="94" customWidth="1"/>
    <col min="15867" max="15867" width="21.28515625" style="94" customWidth="1"/>
    <col min="15868" max="15868" width="31.5703125" style="94" customWidth="1"/>
    <col min="15869" max="15869" width="8.42578125" style="94" bestFit="1" customWidth="1"/>
    <col min="15870" max="15870" width="10" style="94" bestFit="1" customWidth="1"/>
    <col min="15871" max="15871" width="10.28515625" style="94" customWidth="1"/>
    <col min="15872" max="15872" width="10.7109375" style="94" customWidth="1"/>
    <col min="15873" max="15873" width="8.7109375" style="94" bestFit="1" customWidth="1"/>
    <col min="15874" max="15874" width="10" style="94" bestFit="1" customWidth="1"/>
    <col min="15875" max="15875" width="20" style="94" bestFit="1" customWidth="1"/>
    <col min="15876" max="15876" width="16.85546875" style="94" customWidth="1"/>
    <col min="15877" max="16120" width="9.140625" style="94"/>
    <col min="16121" max="16121" width="6.5703125" style="94" customWidth="1"/>
    <col min="16122" max="16122" width="6.7109375" style="94" customWidth="1"/>
    <col min="16123" max="16123" width="21.28515625" style="94" customWidth="1"/>
    <col min="16124" max="16124" width="31.5703125" style="94" customWidth="1"/>
    <col min="16125" max="16125" width="8.42578125" style="94" bestFit="1" customWidth="1"/>
    <col min="16126" max="16126" width="10" style="94" bestFit="1" customWidth="1"/>
    <col min="16127" max="16127" width="10.28515625" style="94" customWidth="1"/>
    <col min="16128" max="16128" width="10.7109375" style="94" customWidth="1"/>
    <col min="16129" max="16129" width="8.7109375" style="94" bestFit="1" customWidth="1"/>
    <col min="16130" max="16130" width="10" style="94" bestFit="1" customWidth="1"/>
    <col min="16131" max="16131" width="20" style="94" bestFit="1" customWidth="1"/>
    <col min="16132" max="16132" width="16.85546875" style="94" customWidth="1"/>
    <col min="16133" max="16384" width="9.140625" style="94"/>
  </cols>
  <sheetData>
    <row r="2" spans="3:11" ht="56.25" customHeight="1" x14ac:dyDescent="0.25">
      <c r="C2" s="148" t="s">
        <v>765</v>
      </c>
      <c r="D2" s="148"/>
      <c r="E2" s="148"/>
      <c r="F2" s="148"/>
      <c r="G2" s="148"/>
      <c r="H2" s="148"/>
      <c r="I2" s="148"/>
      <c r="J2" s="92"/>
      <c r="K2" s="93"/>
    </row>
    <row r="3" spans="3:11" ht="39.75" customHeight="1" x14ac:dyDescent="0.25">
      <c r="C3" s="149" t="s">
        <v>764</v>
      </c>
      <c r="D3" s="149"/>
      <c r="E3" s="149"/>
      <c r="F3" s="149"/>
      <c r="G3" s="149"/>
      <c r="H3" s="149"/>
      <c r="I3" s="149"/>
      <c r="J3" s="92"/>
      <c r="K3" s="93"/>
    </row>
    <row r="4" spans="3:11" ht="39.75" customHeight="1" x14ac:dyDescent="0.25">
      <c r="C4" s="150" t="s">
        <v>763</v>
      </c>
      <c r="D4" s="150"/>
      <c r="E4" s="150"/>
      <c r="F4" s="150"/>
      <c r="G4" s="150"/>
      <c r="H4" s="150"/>
      <c r="I4" s="150"/>
      <c r="J4" s="92"/>
      <c r="K4" s="93"/>
    </row>
    <row r="5" spans="3:11" ht="63" x14ac:dyDescent="0.25">
      <c r="C5" s="124" t="s">
        <v>0</v>
      </c>
      <c r="D5" s="122" t="s">
        <v>766</v>
      </c>
      <c r="E5" s="122" t="s">
        <v>576</v>
      </c>
      <c r="F5" s="123" t="s">
        <v>452</v>
      </c>
      <c r="G5" s="121" t="s">
        <v>453</v>
      </c>
      <c r="H5" s="123" t="s">
        <v>454</v>
      </c>
      <c r="I5" s="120" t="s">
        <v>575</v>
      </c>
    </row>
    <row r="6" spans="3:11" ht="21.75" customHeight="1" x14ac:dyDescent="0.25">
      <c r="C6" s="95">
        <v>1</v>
      </c>
      <c r="D6" s="96" t="s">
        <v>742</v>
      </c>
      <c r="E6" s="95" t="s">
        <v>384</v>
      </c>
      <c r="F6" s="95" t="s">
        <v>573</v>
      </c>
      <c r="G6" s="95" t="s">
        <v>457</v>
      </c>
      <c r="H6" s="95"/>
      <c r="I6" s="95" t="s">
        <v>543</v>
      </c>
    </row>
    <row r="7" spans="3:11" ht="21.75" customHeight="1" x14ac:dyDescent="0.25">
      <c r="C7" s="95">
        <v>2</v>
      </c>
      <c r="D7" s="96" t="s">
        <v>743</v>
      </c>
      <c r="E7" s="95" t="s">
        <v>384</v>
      </c>
      <c r="F7" s="95" t="s">
        <v>480</v>
      </c>
      <c r="G7" s="95" t="s">
        <v>456</v>
      </c>
      <c r="H7" s="98"/>
      <c r="I7" s="95" t="s">
        <v>543</v>
      </c>
    </row>
    <row r="8" spans="3:11" ht="42.75" customHeight="1" x14ac:dyDescent="0.25">
      <c r="C8" s="95">
        <v>3</v>
      </c>
      <c r="D8" s="96" t="s">
        <v>737</v>
      </c>
      <c r="E8" s="95" t="s">
        <v>384</v>
      </c>
      <c r="F8" s="102" t="s">
        <v>481</v>
      </c>
      <c r="G8" s="95" t="s">
        <v>469</v>
      </c>
      <c r="H8" s="97" t="s">
        <v>574</v>
      </c>
      <c r="I8" s="95" t="s">
        <v>542</v>
      </c>
    </row>
    <row r="9" spans="3:11" ht="21.75" customHeight="1" x14ac:dyDescent="0.25">
      <c r="C9" s="95">
        <v>4</v>
      </c>
      <c r="D9" s="96" t="s">
        <v>736</v>
      </c>
      <c r="E9" s="95" t="s">
        <v>384</v>
      </c>
      <c r="F9" s="95" t="s">
        <v>510</v>
      </c>
      <c r="G9" s="95" t="s">
        <v>458</v>
      </c>
      <c r="H9" s="103"/>
      <c r="I9" s="95" t="s">
        <v>542</v>
      </c>
    </row>
    <row r="10" spans="3:11" ht="21.75" customHeight="1" x14ac:dyDescent="0.25">
      <c r="C10" s="95">
        <v>5</v>
      </c>
      <c r="D10" s="96" t="s">
        <v>735</v>
      </c>
      <c r="E10" s="95" t="s">
        <v>384</v>
      </c>
      <c r="F10" s="95" t="s">
        <v>545</v>
      </c>
      <c r="G10" s="95" t="s">
        <v>511</v>
      </c>
      <c r="H10" s="103"/>
      <c r="I10" s="95" t="s">
        <v>543</v>
      </c>
    </row>
    <row r="11" spans="3:11" ht="21.75" customHeight="1" x14ac:dyDescent="0.25">
      <c r="C11" s="95">
        <v>6</v>
      </c>
      <c r="D11" s="96" t="s">
        <v>586</v>
      </c>
      <c r="E11" s="95" t="s">
        <v>384</v>
      </c>
      <c r="F11" s="104"/>
      <c r="G11" s="95"/>
      <c r="H11" s="103"/>
      <c r="I11" s="95" t="s">
        <v>543</v>
      </c>
    </row>
    <row r="12" spans="3:11" ht="21.75" customHeight="1" x14ac:dyDescent="0.25">
      <c r="C12" s="95">
        <v>7</v>
      </c>
      <c r="D12" s="96" t="s">
        <v>587</v>
      </c>
      <c r="E12" s="95" t="s">
        <v>384</v>
      </c>
      <c r="F12" s="104"/>
      <c r="G12" s="95"/>
      <c r="H12" s="103"/>
      <c r="I12" s="95" t="s">
        <v>543</v>
      </c>
    </row>
    <row r="13" spans="3:11" ht="21.75" customHeight="1" x14ac:dyDescent="0.25">
      <c r="C13" s="95">
        <v>8</v>
      </c>
      <c r="D13" s="96" t="s">
        <v>588</v>
      </c>
      <c r="E13" s="95" t="s">
        <v>384</v>
      </c>
      <c r="F13" s="105"/>
      <c r="G13" s="106"/>
      <c r="H13" s="106"/>
      <c r="I13" s="95" t="s">
        <v>543</v>
      </c>
    </row>
    <row r="14" spans="3:11" ht="21.75" customHeight="1" x14ac:dyDescent="0.25">
      <c r="C14" s="95">
        <v>9</v>
      </c>
      <c r="D14" s="96" t="s">
        <v>730</v>
      </c>
      <c r="E14" s="95" t="s">
        <v>384</v>
      </c>
      <c r="F14" s="104" t="s">
        <v>546</v>
      </c>
      <c r="G14" s="95" t="s">
        <v>511</v>
      </c>
      <c r="H14" s="103"/>
      <c r="I14" s="95" t="s">
        <v>543</v>
      </c>
    </row>
    <row r="15" spans="3:11" ht="21.75" customHeight="1" x14ac:dyDescent="0.25">
      <c r="C15" s="95">
        <v>10</v>
      </c>
      <c r="D15" s="107" t="s">
        <v>589</v>
      </c>
      <c r="E15" s="95" t="s">
        <v>384</v>
      </c>
      <c r="F15" s="104"/>
      <c r="G15" s="95"/>
      <c r="H15" s="103"/>
      <c r="I15" s="95" t="s">
        <v>543</v>
      </c>
    </row>
    <row r="16" spans="3:11" ht="21.75" customHeight="1" x14ac:dyDescent="0.25">
      <c r="C16" s="95">
        <v>11</v>
      </c>
      <c r="D16" s="107" t="s">
        <v>590</v>
      </c>
      <c r="E16" s="95" t="s">
        <v>384</v>
      </c>
      <c r="F16" s="105"/>
      <c r="G16" s="106"/>
      <c r="H16" s="106"/>
      <c r="I16" s="95" t="s">
        <v>543</v>
      </c>
    </row>
    <row r="17" spans="3:9" ht="21.75" customHeight="1" x14ac:dyDescent="0.25">
      <c r="C17" s="95">
        <v>12</v>
      </c>
      <c r="D17" s="96" t="s">
        <v>729</v>
      </c>
      <c r="E17" s="95" t="s">
        <v>384</v>
      </c>
      <c r="F17" s="104" t="s">
        <v>541</v>
      </c>
      <c r="G17" s="95" t="s">
        <v>525</v>
      </c>
      <c r="H17" s="103"/>
      <c r="I17" s="95" t="s">
        <v>543</v>
      </c>
    </row>
    <row r="18" spans="3:9" ht="21.75" customHeight="1" x14ac:dyDescent="0.25">
      <c r="C18" s="95">
        <v>13</v>
      </c>
      <c r="D18" s="107" t="s">
        <v>591</v>
      </c>
      <c r="E18" s="95" t="s">
        <v>384</v>
      </c>
      <c r="F18" s="104"/>
      <c r="G18" s="95"/>
      <c r="H18" s="103"/>
      <c r="I18" s="95" t="s">
        <v>543</v>
      </c>
    </row>
    <row r="19" spans="3:9" ht="21.75" customHeight="1" x14ac:dyDescent="0.25">
      <c r="C19" s="95">
        <v>14</v>
      </c>
      <c r="D19" s="107" t="s">
        <v>592</v>
      </c>
      <c r="E19" s="95" t="s">
        <v>384</v>
      </c>
      <c r="F19" s="104"/>
      <c r="G19" s="95"/>
      <c r="H19" s="103"/>
      <c r="I19" s="95" t="s">
        <v>543</v>
      </c>
    </row>
    <row r="20" spans="3:9" ht="21.75" customHeight="1" x14ac:dyDescent="0.25">
      <c r="C20" s="95">
        <v>15</v>
      </c>
      <c r="D20" s="107" t="s">
        <v>593</v>
      </c>
      <c r="E20" s="95" t="s">
        <v>384</v>
      </c>
      <c r="F20" s="105"/>
      <c r="G20" s="106"/>
      <c r="H20" s="106"/>
      <c r="I20" s="95" t="s">
        <v>543</v>
      </c>
    </row>
    <row r="21" spans="3:9" ht="21.75" customHeight="1" x14ac:dyDescent="0.25">
      <c r="C21" s="95">
        <v>16</v>
      </c>
      <c r="D21" s="96" t="s">
        <v>726</v>
      </c>
      <c r="E21" s="95" t="s">
        <v>384</v>
      </c>
      <c r="F21" s="102" t="s">
        <v>455</v>
      </c>
      <c r="G21" s="95" t="s">
        <v>459</v>
      </c>
      <c r="H21" s="108"/>
      <c r="I21" s="95" t="s">
        <v>542</v>
      </c>
    </row>
    <row r="22" spans="3:9" ht="21.75" customHeight="1" x14ac:dyDescent="0.25">
      <c r="C22" s="95">
        <v>17</v>
      </c>
      <c r="D22" s="96" t="s">
        <v>727</v>
      </c>
      <c r="E22" s="95" t="s">
        <v>384</v>
      </c>
      <c r="F22" s="95" t="s">
        <v>490</v>
      </c>
      <c r="G22" s="95" t="s">
        <v>457</v>
      </c>
      <c r="H22" s="95"/>
      <c r="I22" s="95" t="s">
        <v>543</v>
      </c>
    </row>
    <row r="23" spans="3:9" ht="21.75" customHeight="1" x14ac:dyDescent="0.25">
      <c r="C23" s="95">
        <v>18</v>
      </c>
      <c r="D23" s="107" t="s">
        <v>594</v>
      </c>
      <c r="E23" s="95" t="s">
        <v>384</v>
      </c>
      <c r="F23" s="104"/>
      <c r="G23" s="95"/>
      <c r="H23" s="103"/>
      <c r="I23" s="95" t="s">
        <v>543</v>
      </c>
    </row>
    <row r="24" spans="3:9" ht="21.75" customHeight="1" x14ac:dyDescent="0.25">
      <c r="C24" s="95">
        <v>19</v>
      </c>
      <c r="D24" s="96" t="s">
        <v>728</v>
      </c>
      <c r="E24" s="95" t="s">
        <v>384</v>
      </c>
      <c r="F24" s="95" t="s">
        <v>547</v>
      </c>
      <c r="G24" s="95" t="s">
        <v>457</v>
      </c>
      <c r="H24" s="95"/>
      <c r="I24" s="95" t="s">
        <v>542</v>
      </c>
    </row>
    <row r="25" spans="3:9" ht="21.75" customHeight="1" x14ac:dyDescent="0.25">
      <c r="C25" s="95">
        <v>20</v>
      </c>
      <c r="D25" s="107" t="s">
        <v>595</v>
      </c>
      <c r="E25" s="95" t="s">
        <v>384</v>
      </c>
      <c r="F25" s="105"/>
      <c r="G25" s="106"/>
      <c r="H25" s="106"/>
      <c r="I25" s="95" t="s">
        <v>543</v>
      </c>
    </row>
    <row r="26" spans="3:9" ht="21.75" customHeight="1" x14ac:dyDescent="0.25">
      <c r="C26" s="95">
        <v>21</v>
      </c>
      <c r="D26" s="96" t="s">
        <v>724</v>
      </c>
      <c r="E26" s="95" t="s">
        <v>384</v>
      </c>
      <c r="F26" s="95" t="s">
        <v>548</v>
      </c>
      <c r="G26" s="95" t="s">
        <v>511</v>
      </c>
      <c r="H26" s="95"/>
      <c r="I26" s="95" t="s">
        <v>542</v>
      </c>
    </row>
    <row r="27" spans="3:9" ht="21.75" customHeight="1" x14ac:dyDescent="0.25">
      <c r="C27" s="95">
        <v>22</v>
      </c>
      <c r="D27" s="107" t="s">
        <v>596</v>
      </c>
      <c r="E27" s="95" t="s">
        <v>384</v>
      </c>
      <c r="F27" s="105"/>
      <c r="G27" s="106"/>
      <c r="H27" s="106"/>
      <c r="I27" s="95" t="s">
        <v>543</v>
      </c>
    </row>
    <row r="28" spans="3:9" ht="21.75" customHeight="1" x14ac:dyDescent="0.25">
      <c r="C28" s="95">
        <v>23</v>
      </c>
      <c r="D28" s="96" t="s">
        <v>725</v>
      </c>
      <c r="E28" s="95" t="s">
        <v>384</v>
      </c>
      <c r="F28" s="95" t="s">
        <v>549</v>
      </c>
      <c r="G28" s="95" t="s">
        <v>511</v>
      </c>
      <c r="H28" s="95"/>
      <c r="I28" s="95" t="s">
        <v>542</v>
      </c>
    </row>
    <row r="29" spans="3:9" ht="21.75" customHeight="1" x14ac:dyDescent="0.25">
      <c r="C29" s="95">
        <v>24</v>
      </c>
      <c r="D29" s="107" t="s">
        <v>598</v>
      </c>
      <c r="E29" s="95" t="s">
        <v>384</v>
      </c>
      <c r="F29" s="104"/>
      <c r="G29" s="95"/>
      <c r="H29" s="103"/>
      <c r="I29" s="95" t="s">
        <v>543</v>
      </c>
    </row>
    <row r="30" spans="3:9" ht="21.75" customHeight="1" x14ac:dyDescent="0.25">
      <c r="C30" s="95">
        <v>25</v>
      </c>
      <c r="D30" s="107" t="s">
        <v>597</v>
      </c>
      <c r="E30" s="95" t="s">
        <v>384</v>
      </c>
      <c r="F30" s="105"/>
      <c r="G30" s="106"/>
      <c r="H30" s="106"/>
      <c r="I30" s="95" t="s">
        <v>543</v>
      </c>
    </row>
    <row r="31" spans="3:9" ht="21.75" customHeight="1" x14ac:dyDescent="0.25">
      <c r="C31" s="95">
        <v>26</v>
      </c>
      <c r="D31" s="107" t="s">
        <v>599</v>
      </c>
      <c r="E31" s="95" t="s">
        <v>384</v>
      </c>
      <c r="F31" s="105"/>
      <c r="G31" s="106"/>
      <c r="H31" s="106"/>
      <c r="I31" s="95" t="s">
        <v>543</v>
      </c>
    </row>
    <row r="32" spans="3:9" ht="21.75" customHeight="1" x14ac:dyDescent="0.25">
      <c r="C32" s="95">
        <v>27</v>
      </c>
      <c r="D32" s="107" t="s">
        <v>600</v>
      </c>
      <c r="E32" s="95" t="s">
        <v>384</v>
      </c>
      <c r="F32" s="95"/>
      <c r="G32" s="95"/>
      <c r="H32" s="95"/>
      <c r="I32" s="95" t="s">
        <v>543</v>
      </c>
    </row>
    <row r="33" spans="3:9" ht="21.75" customHeight="1" x14ac:dyDescent="0.25">
      <c r="C33" s="95">
        <v>28</v>
      </c>
      <c r="D33" s="96" t="s">
        <v>723</v>
      </c>
      <c r="E33" s="95" t="s">
        <v>384</v>
      </c>
      <c r="F33" s="99" t="s">
        <v>559</v>
      </c>
      <c r="G33" s="95" t="s">
        <v>457</v>
      </c>
      <c r="H33" s="95"/>
      <c r="I33" s="95" t="s">
        <v>543</v>
      </c>
    </row>
    <row r="34" spans="3:9" ht="21.75" customHeight="1" x14ac:dyDescent="0.25">
      <c r="C34" s="95">
        <v>29</v>
      </c>
      <c r="D34" s="96" t="s">
        <v>583</v>
      </c>
      <c r="E34" s="95" t="s">
        <v>384</v>
      </c>
      <c r="F34" s="95" t="s">
        <v>502</v>
      </c>
      <c r="G34" s="95" t="s">
        <v>464</v>
      </c>
      <c r="H34" s="98"/>
      <c r="I34" s="95" t="s">
        <v>543</v>
      </c>
    </row>
    <row r="35" spans="3:9" ht="21.75" customHeight="1" x14ac:dyDescent="0.25">
      <c r="C35" s="95">
        <v>30</v>
      </c>
      <c r="D35" s="96" t="s">
        <v>734</v>
      </c>
      <c r="E35" s="95" t="s">
        <v>384</v>
      </c>
      <c r="F35" s="95" t="s">
        <v>556</v>
      </c>
      <c r="G35" s="95" t="s">
        <v>457</v>
      </c>
      <c r="H35" s="95"/>
      <c r="I35" s="95" t="s">
        <v>543</v>
      </c>
    </row>
    <row r="36" spans="3:9" ht="21.75" customHeight="1" x14ac:dyDescent="0.25">
      <c r="C36" s="95">
        <v>31</v>
      </c>
      <c r="D36" s="107" t="s">
        <v>601</v>
      </c>
      <c r="E36" s="95" t="s">
        <v>384</v>
      </c>
      <c r="F36" s="95"/>
      <c r="G36" s="95"/>
      <c r="H36" s="95"/>
      <c r="I36" s="95" t="s">
        <v>543</v>
      </c>
    </row>
    <row r="37" spans="3:9" ht="21.75" customHeight="1" x14ac:dyDescent="0.25">
      <c r="C37" s="95">
        <v>32</v>
      </c>
      <c r="D37" s="107" t="s">
        <v>602</v>
      </c>
      <c r="E37" s="95" t="s">
        <v>384</v>
      </c>
      <c r="F37" s="95"/>
      <c r="G37" s="95"/>
      <c r="H37" s="95"/>
      <c r="I37" s="95" t="s">
        <v>543</v>
      </c>
    </row>
    <row r="38" spans="3:9" ht="21.75" customHeight="1" x14ac:dyDescent="0.25">
      <c r="C38" s="95">
        <v>33</v>
      </c>
      <c r="D38" s="107" t="s">
        <v>603</v>
      </c>
      <c r="E38" s="95" t="s">
        <v>384</v>
      </c>
      <c r="F38" s="105"/>
      <c r="G38" s="106"/>
      <c r="H38" s="106"/>
      <c r="I38" s="95" t="s">
        <v>543</v>
      </c>
    </row>
    <row r="39" spans="3:9" ht="21.75" customHeight="1" x14ac:dyDescent="0.25">
      <c r="C39" s="95">
        <v>34</v>
      </c>
      <c r="D39" s="107" t="s">
        <v>604</v>
      </c>
      <c r="E39" s="95" t="s">
        <v>384</v>
      </c>
      <c r="F39" s="105"/>
      <c r="G39" s="106"/>
      <c r="H39" s="106"/>
      <c r="I39" s="95" t="s">
        <v>543</v>
      </c>
    </row>
    <row r="40" spans="3:9" ht="21.75" customHeight="1" x14ac:dyDescent="0.25">
      <c r="C40" s="95">
        <v>35</v>
      </c>
      <c r="D40" s="107" t="s">
        <v>605</v>
      </c>
      <c r="E40" s="95" t="s">
        <v>384</v>
      </c>
      <c r="F40" s="105"/>
      <c r="G40" s="106"/>
      <c r="H40" s="106"/>
      <c r="I40" s="95" t="s">
        <v>543</v>
      </c>
    </row>
    <row r="41" spans="3:9" ht="21.75" customHeight="1" x14ac:dyDescent="0.25">
      <c r="C41" s="95">
        <v>36</v>
      </c>
      <c r="D41" s="107" t="s">
        <v>606</v>
      </c>
      <c r="E41" s="95" t="s">
        <v>384</v>
      </c>
      <c r="F41" s="95"/>
      <c r="G41" s="95"/>
      <c r="H41" s="95"/>
      <c r="I41" s="95" t="s">
        <v>543</v>
      </c>
    </row>
    <row r="42" spans="3:9" ht="21.75" customHeight="1" x14ac:dyDescent="0.25">
      <c r="C42" s="95">
        <v>37</v>
      </c>
      <c r="D42" s="107" t="s">
        <v>607</v>
      </c>
      <c r="E42" s="95" t="s">
        <v>384</v>
      </c>
      <c r="F42" s="105"/>
      <c r="G42" s="106"/>
      <c r="H42" s="106"/>
      <c r="I42" s="95" t="s">
        <v>543</v>
      </c>
    </row>
    <row r="43" spans="3:9" ht="21.75" customHeight="1" x14ac:dyDescent="0.25">
      <c r="C43" s="95">
        <v>38</v>
      </c>
      <c r="D43" s="107" t="s">
        <v>608</v>
      </c>
      <c r="E43" s="95" t="s">
        <v>384</v>
      </c>
      <c r="F43" s="105"/>
      <c r="G43" s="106"/>
      <c r="H43" s="106"/>
      <c r="I43" s="95" t="s">
        <v>543</v>
      </c>
    </row>
    <row r="44" spans="3:9" ht="21.75" customHeight="1" x14ac:dyDescent="0.25">
      <c r="C44" s="95">
        <v>39</v>
      </c>
      <c r="D44" s="96" t="s">
        <v>733</v>
      </c>
      <c r="E44" s="95" t="s">
        <v>384</v>
      </c>
      <c r="F44" s="95" t="s">
        <v>535</v>
      </c>
      <c r="G44" s="95" t="s">
        <v>463</v>
      </c>
      <c r="H44" s="95"/>
      <c r="I44" s="95" t="s">
        <v>543</v>
      </c>
    </row>
    <row r="45" spans="3:9" ht="21.75" customHeight="1" x14ac:dyDescent="0.25">
      <c r="C45" s="95">
        <v>40</v>
      </c>
      <c r="D45" s="107" t="s">
        <v>610</v>
      </c>
      <c r="E45" s="95" t="s">
        <v>384</v>
      </c>
      <c r="F45" s="105"/>
      <c r="G45" s="106"/>
      <c r="H45" s="106"/>
      <c r="I45" s="95" t="s">
        <v>543</v>
      </c>
    </row>
    <row r="46" spans="3:9" ht="21.75" customHeight="1" x14ac:dyDescent="0.25">
      <c r="C46" s="95">
        <v>41</v>
      </c>
      <c r="D46" s="96" t="s">
        <v>577</v>
      </c>
      <c r="E46" s="95" t="s">
        <v>384</v>
      </c>
      <c r="F46" s="99" t="s">
        <v>509</v>
      </c>
      <c r="G46" s="95" t="s">
        <v>466</v>
      </c>
      <c r="H46" s="95"/>
      <c r="I46" s="95" t="s">
        <v>542</v>
      </c>
    </row>
    <row r="47" spans="3:9" ht="21.75" customHeight="1" x14ac:dyDescent="0.25">
      <c r="C47" s="95">
        <v>42</v>
      </c>
      <c r="D47" s="107" t="s">
        <v>611</v>
      </c>
      <c r="E47" s="95" t="s">
        <v>384</v>
      </c>
      <c r="F47" s="105"/>
      <c r="G47" s="106"/>
      <c r="H47" s="106"/>
      <c r="I47" s="95" t="s">
        <v>543</v>
      </c>
    </row>
    <row r="48" spans="3:9" ht="21.75" customHeight="1" x14ac:dyDescent="0.25">
      <c r="C48" s="95">
        <v>43</v>
      </c>
      <c r="D48" s="96" t="s">
        <v>741</v>
      </c>
      <c r="E48" s="95" t="s">
        <v>384</v>
      </c>
      <c r="F48" s="95" t="s">
        <v>557</v>
      </c>
      <c r="G48" s="95" t="s">
        <v>457</v>
      </c>
      <c r="H48" s="95"/>
      <c r="I48" s="95" t="s">
        <v>542</v>
      </c>
    </row>
    <row r="49" spans="3:9" ht="21.75" customHeight="1" x14ac:dyDescent="0.25">
      <c r="C49" s="95">
        <v>44</v>
      </c>
      <c r="D49" s="96" t="s">
        <v>740</v>
      </c>
      <c r="E49" s="95" t="s">
        <v>384</v>
      </c>
      <c r="F49" s="95" t="s">
        <v>512</v>
      </c>
      <c r="G49" s="95" t="s">
        <v>458</v>
      </c>
      <c r="H49" s="98"/>
      <c r="I49" s="95" t="s">
        <v>543</v>
      </c>
    </row>
    <row r="50" spans="3:9" ht="21.75" customHeight="1" x14ac:dyDescent="0.25">
      <c r="C50" s="95">
        <v>45</v>
      </c>
      <c r="D50" s="96" t="s">
        <v>739</v>
      </c>
      <c r="E50" s="95" t="s">
        <v>384</v>
      </c>
      <c r="F50" s="95" t="s">
        <v>491</v>
      </c>
      <c r="G50" s="95" t="s">
        <v>457</v>
      </c>
      <c r="H50" s="95"/>
      <c r="I50" s="95" t="s">
        <v>543</v>
      </c>
    </row>
    <row r="51" spans="3:9" ht="21.75" customHeight="1" x14ac:dyDescent="0.25">
      <c r="C51" s="95">
        <v>46</v>
      </c>
      <c r="D51" s="96" t="s">
        <v>578</v>
      </c>
      <c r="E51" s="95" t="s">
        <v>384</v>
      </c>
      <c r="F51" s="95" t="s">
        <v>538</v>
      </c>
      <c r="G51" s="95" t="s">
        <v>466</v>
      </c>
      <c r="H51" s="95"/>
      <c r="I51" s="95" t="s">
        <v>543</v>
      </c>
    </row>
    <row r="52" spans="3:9" ht="21.75" customHeight="1" x14ac:dyDescent="0.25">
      <c r="C52" s="95">
        <v>47</v>
      </c>
      <c r="D52" s="107" t="s">
        <v>612</v>
      </c>
      <c r="E52" s="95" t="s">
        <v>384</v>
      </c>
      <c r="F52" s="105"/>
      <c r="G52" s="106"/>
      <c r="H52" s="106"/>
      <c r="I52" s="95" t="s">
        <v>543</v>
      </c>
    </row>
    <row r="53" spans="3:9" ht="21.75" customHeight="1" x14ac:dyDescent="0.25">
      <c r="C53" s="95">
        <v>48</v>
      </c>
      <c r="D53" s="107" t="s">
        <v>613</v>
      </c>
      <c r="E53" s="95" t="s">
        <v>384</v>
      </c>
      <c r="F53" s="105"/>
      <c r="G53" s="106"/>
      <c r="H53" s="106"/>
      <c r="I53" s="95" t="s">
        <v>543</v>
      </c>
    </row>
    <row r="54" spans="3:9" ht="21.75" customHeight="1" x14ac:dyDescent="0.25">
      <c r="C54" s="95">
        <v>49</v>
      </c>
      <c r="D54" s="107" t="s">
        <v>614</v>
      </c>
      <c r="E54" s="95" t="s">
        <v>384</v>
      </c>
      <c r="F54" s="105"/>
      <c r="G54" s="106"/>
      <c r="H54" s="106"/>
      <c r="I54" s="95" t="s">
        <v>543</v>
      </c>
    </row>
    <row r="55" spans="3:9" ht="29.25" customHeight="1" x14ac:dyDescent="0.25">
      <c r="C55" s="95">
        <v>50</v>
      </c>
      <c r="D55" s="107" t="s">
        <v>615</v>
      </c>
      <c r="E55" s="95" t="s">
        <v>384</v>
      </c>
      <c r="F55" s="95"/>
      <c r="G55" s="95"/>
      <c r="H55" s="95"/>
      <c r="I55" s="95" t="s">
        <v>543</v>
      </c>
    </row>
    <row r="56" spans="3:9" ht="21.75" customHeight="1" x14ac:dyDescent="0.25">
      <c r="C56" s="95">
        <v>51</v>
      </c>
      <c r="D56" s="96" t="s">
        <v>745</v>
      </c>
      <c r="E56" s="95" t="s">
        <v>384</v>
      </c>
      <c r="F56" s="104" t="s">
        <v>513</v>
      </c>
      <c r="G56" s="95" t="s">
        <v>511</v>
      </c>
      <c r="H56" s="95"/>
      <c r="I56" s="95" t="s">
        <v>542</v>
      </c>
    </row>
    <row r="57" spans="3:9" ht="21.75" customHeight="1" x14ac:dyDescent="0.25">
      <c r="C57" s="95">
        <v>52</v>
      </c>
      <c r="D57" s="107" t="s">
        <v>616</v>
      </c>
      <c r="E57" s="95" t="s">
        <v>384</v>
      </c>
      <c r="F57" s="105"/>
      <c r="G57" s="106"/>
      <c r="H57" s="106"/>
      <c r="I57" s="95" t="s">
        <v>543</v>
      </c>
    </row>
    <row r="58" spans="3:9" ht="24" customHeight="1" x14ac:dyDescent="0.25">
      <c r="C58" s="95">
        <v>53</v>
      </c>
      <c r="D58" s="107" t="s">
        <v>618</v>
      </c>
      <c r="E58" s="95" t="s">
        <v>384</v>
      </c>
      <c r="F58" s="105"/>
      <c r="G58" s="106"/>
      <c r="H58" s="106"/>
      <c r="I58" s="95" t="s">
        <v>543</v>
      </c>
    </row>
    <row r="59" spans="3:9" ht="21.75" customHeight="1" x14ac:dyDescent="0.25">
      <c r="C59" s="95">
        <v>54</v>
      </c>
      <c r="D59" s="96" t="s">
        <v>579</v>
      </c>
      <c r="E59" s="95" t="s">
        <v>384</v>
      </c>
      <c r="F59" s="99" t="s">
        <v>560</v>
      </c>
      <c r="G59" s="95" t="s">
        <v>479</v>
      </c>
      <c r="H59" s="95"/>
      <c r="I59" s="95" t="s">
        <v>542</v>
      </c>
    </row>
    <row r="60" spans="3:9" ht="21.75" customHeight="1" x14ac:dyDescent="0.25">
      <c r="C60" s="95">
        <v>55</v>
      </c>
      <c r="D60" s="96" t="s">
        <v>744</v>
      </c>
      <c r="E60" s="95" t="s">
        <v>384</v>
      </c>
      <c r="F60" s="95" t="s">
        <v>514</v>
      </c>
      <c r="G60" s="95" t="s">
        <v>458</v>
      </c>
      <c r="H60" s="109"/>
      <c r="I60" s="95" t="s">
        <v>543</v>
      </c>
    </row>
    <row r="61" spans="3:9" ht="21.75" customHeight="1" x14ac:dyDescent="0.25">
      <c r="C61" s="95">
        <v>56</v>
      </c>
      <c r="D61" s="107" t="s">
        <v>619</v>
      </c>
      <c r="E61" s="95" t="s">
        <v>384</v>
      </c>
      <c r="F61" s="105"/>
      <c r="G61" s="106"/>
      <c r="H61" s="106"/>
      <c r="I61" s="95" t="s">
        <v>543</v>
      </c>
    </row>
    <row r="62" spans="3:9" ht="21.75" customHeight="1" x14ac:dyDescent="0.25">
      <c r="C62" s="95">
        <v>57</v>
      </c>
      <c r="D62" s="107" t="s">
        <v>620</v>
      </c>
      <c r="E62" s="95" t="s">
        <v>384</v>
      </c>
      <c r="F62" s="105"/>
      <c r="G62" s="106"/>
      <c r="H62" s="106"/>
      <c r="I62" s="95" t="s">
        <v>543</v>
      </c>
    </row>
    <row r="63" spans="3:9" ht="21.75" customHeight="1" x14ac:dyDescent="0.25">
      <c r="C63" s="95">
        <v>58</v>
      </c>
      <c r="D63" s="96" t="s">
        <v>746</v>
      </c>
      <c r="E63" s="95" t="s">
        <v>384</v>
      </c>
      <c r="F63" s="95" t="s">
        <v>508</v>
      </c>
      <c r="G63" s="95" t="s">
        <v>462</v>
      </c>
      <c r="H63" s="95"/>
      <c r="I63" s="95" t="s">
        <v>543</v>
      </c>
    </row>
    <row r="64" spans="3:9" ht="21.75" customHeight="1" x14ac:dyDescent="0.25">
      <c r="C64" s="95">
        <v>59</v>
      </c>
      <c r="D64" s="96" t="s">
        <v>747</v>
      </c>
      <c r="E64" s="95" t="s">
        <v>384</v>
      </c>
      <c r="F64" s="95" t="s">
        <v>465</v>
      </c>
      <c r="G64" s="95" t="s">
        <v>457</v>
      </c>
      <c r="H64" s="95"/>
      <c r="I64" s="95" t="s">
        <v>542</v>
      </c>
    </row>
    <row r="65" spans="3:9" ht="21.75" customHeight="1" x14ac:dyDescent="0.25">
      <c r="C65" s="95">
        <v>60</v>
      </c>
      <c r="D65" s="96" t="s">
        <v>748</v>
      </c>
      <c r="E65" s="95" t="s">
        <v>384</v>
      </c>
      <c r="F65" s="95" t="s">
        <v>558</v>
      </c>
      <c r="G65" s="95" t="s">
        <v>462</v>
      </c>
      <c r="H65" s="95"/>
      <c r="I65" s="95" t="s">
        <v>543</v>
      </c>
    </row>
    <row r="66" spans="3:9" ht="21.75" customHeight="1" x14ac:dyDescent="0.25">
      <c r="C66" s="95">
        <v>61</v>
      </c>
      <c r="D66" s="96" t="s">
        <v>749</v>
      </c>
      <c r="E66" s="95" t="s">
        <v>384</v>
      </c>
      <c r="F66" s="99" t="s">
        <v>570</v>
      </c>
      <c r="G66" s="95" t="s">
        <v>457</v>
      </c>
      <c r="H66" s="95"/>
      <c r="I66" s="95" t="s">
        <v>543</v>
      </c>
    </row>
    <row r="67" spans="3:9" ht="21.75" customHeight="1" x14ac:dyDescent="0.25">
      <c r="C67" s="95">
        <v>62</v>
      </c>
      <c r="D67" s="96" t="s">
        <v>750</v>
      </c>
      <c r="E67" s="95" t="s">
        <v>384</v>
      </c>
      <c r="F67" s="99" t="s">
        <v>559</v>
      </c>
      <c r="G67" s="95" t="s">
        <v>457</v>
      </c>
      <c r="H67" s="95"/>
      <c r="I67" s="95" t="s">
        <v>542</v>
      </c>
    </row>
    <row r="68" spans="3:9" ht="21.75" customHeight="1" x14ac:dyDescent="0.25">
      <c r="C68" s="95">
        <v>63</v>
      </c>
      <c r="D68" s="107" t="s">
        <v>621</v>
      </c>
      <c r="E68" s="95" t="s">
        <v>384</v>
      </c>
      <c r="F68" s="105"/>
      <c r="G68" s="106"/>
      <c r="H68" s="106"/>
      <c r="I68" s="95" t="s">
        <v>543</v>
      </c>
    </row>
    <row r="69" spans="3:9" ht="21.75" customHeight="1" x14ac:dyDescent="0.25">
      <c r="C69" s="95">
        <v>64</v>
      </c>
      <c r="D69" s="107" t="s">
        <v>622</v>
      </c>
      <c r="E69" s="95" t="s">
        <v>384</v>
      </c>
      <c r="F69" s="105"/>
      <c r="G69" s="106"/>
      <c r="H69" s="106"/>
      <c r="I69" s="95" t="s">
        <v>543</v>
      </c>
    </row>
    <row r="70" spans="3:9" ht="21.75" customHeight="1" x14ac:dyDescent="0.25">
      <c r="C70" s="95">
        <v>65</v>
      </c>
      <c r="D70" s="107" t="s">
        <v>623</v>
      </c>
      <c r="E70" s="95" t="s">
        <v>384</v>
      </c>
      <c r="F70" s="105"/>
      <c r="G70" s="106"/>
      <c r="H70" s="106"/>
      <c r="I70" s="95" t="s">
        <v>543</v>
      </c>
    </row>
    <row r="71" spans="3:9" ht="21.75" customHeight="1" x14ac:dyDescent="0.25">
      <c r="C71" s="95">
        <v>66</v>
      </c>
      <c r="D71" s="96" t="s">
        <v>751</v>
      </c>
      <c r="E71" s="95" t="s">
        <v>384</v>
      </c>
      <c r="F71" s="95" t="s">
        <v>550</v>
      </c>
      <c r="G71" s="95" t="s">
        <v>461</v>
      </c>
      <c r="H71" s="95"/>
      <c r="I71" s="95" t="s">
        <v>543</v>
      </c>
    </row>
    <row r="72" spans="3:9" ht="45.75" customHeight="1" x14ac:dyDescent="0.25">
      <c r="C72" s="95">
        <v>67</v>
      </c>
      <c r="D72" s="96" t="s">
        <v>752</v>
      </c>
      <c r="E72" s="95" t="s">
        <v>384</v>
      </c>
      <c r="F72" s="95" t="s">
        <v>523</v>
      </c>
      <c r="G72" s="95" t="s">
        <v>469</v>
      </c>
      <c r="H72" s="117" t="s">
        <v>460</v>
      </c>
      <c r="I72" s="95" t="s">
        <v>543</v>
      </c>
    </row>
    <row r="73" spans="3:9" ht="21.75" customHeight="1" x14ac:dyDescent="0.25">
      <c r="C73" s="95">
        <v>68</v>
      </c>
      <c r="D73" s="107" t="s">
        <v>624</v>
      </c>
      <c r="E73" s="95" t="s">
        <v>384</v>
      </c>
      <c r="F73" s="105"/>
      <c r="G73" s="106"/>
      <c r="H73" s="106"/>
      <c r="I73" s="95" t="s">
        <v>543</v>
      </c>
    </row>
    <row r="74" spans="3:9" ht="21.75" customHeight="1" x14ac:dyDescent="0.25">
      <c r="C74" s="95">
        <v>69</v>
      </c>
      <c r="D74" s="96" t="s">
        <v>625</v>
      </c>
      <c r="E74" s="95" t="s">
        <v>384</v>
      </c>
      <c r="F74" s="99" t="s">
        <v>503</v>
      </c>
      <c r="G74" s="95" t="s">
        <v>462</v>
      </c>
      <c r="H74" s="95"/>
      <c r="I74" s="95" t="s">
        <v>542</v>
      </c>
    </row>
    <row r="75" spans="3:9" ht="21.75" customHeight="1" x14ac:dyDescent="0.25">
      <c r="C75" s="95">
        <v>70</v>
      </c>
      <c r="D75" s="107" t="s">
        <v>626</v>
      </c>
      <c r="E75" s="95" t="s">
        <v>384</v>
      </c>
      <c r="F75" s="105"/>
      <c r="G75" s="106"/>
      <c r="H75" s="106"/>
      <c r="I75" s="95" t="s">
        <v>543</v>
      </c>
    </row>
    <row r="76" spans="3:9" ht="21.75" customHeight="1" x14ac:dyDescent="0.25">
      <c r="C76" s="95">
        <v>71</v>
      </c>
      <c r="D76" s="96" t="s">
        <v>753</v>
      </c>
      <c r="E76" s="95" t="s">
        <v>384</v>
      </c>
      <c r="F76" s="99" t="s">
        <v>534</v>
      </c>
      <c r="G76" s="95" t="s">
        <v>458</v>
      </c>
      <c r="H76" s="98"/>
      <c r="I76" s="95" t="s">
        <v>542</v>
      </c>
    </row>
    <row r="77" spans="3:9" ht="21.75" customHeight="1" x14ac:dyDescent="0.25">
      <c r="C77" s="95">
        <v>72</v>
      </c>
      <c r="D77" s="107" t="s">
        <v>627</v>
      </c>
      <c r="E77" s="95" t="s">
        <v>384</v>
      </c>
      <c r="F77" s="105"/>
      <c r="G77" s="106"/>
      <c r="H77" s="106"/>
      <c r="I77" s="95" t="s">
        <v>543</v>
      </c>
    </row>
    <row r="78" spans="3:9" ht="21.75" customHeight="1" x14ac:dyDescent="0.25">
      <c r="C78" s="95">
        <v>73</v>
      </c>
      <c r="D78" s="96" t="s">
        <v>628</v>
      </c>
      <c r="E78" s="95" t="s">
        <v>384</v>
      </c>
      <c r="F78" s="110" t="s">
        <v>551</v>
      </c>
      <c r="G78" s="95" t="s">
        <v>511</v>
      </c>
      <c r="H78" s="95"/>
      <c r="I78" s="95" t="s">
        <v>542</v>
      </c>
    </row>
    <row r="79" spans="3:9" ht="21.75" customHeight="1" x14ac:dyDescent="0.25">
      <c r="C79" s="95">
        <v>74</v>
      </c>
      <c r="D79" s="107" t="s">
        <v>629</v>
      </c>
      <c r="E79" s="95" t="s">
        <v>384</v>
      </c>
      <c r="F79" s="105"/>
      <c r="G79" s="106"/>
      <c r="H79" s="106"/>
      <c r="I79" s="95" t="s">
        <v>543</v>
      </c>
    </row>
    <row r="80" spans="3:9" ht="21.75" customHeight="1" x14ac:dyDescent="0.25">
      <c r="C80" s="95">
        <v>75</v>
      </c>
      <c r="D80" s="107" t="s">
        <v>630</v>
      </c>
      <c r="E80" s="95" t="s">
        <v>384</v>
      </c>
      <c r="F80" s="105"/>
      <c r="G80" s="106"/>
      <c r="H80" s="106"/>
      <c r="I80" s="95" t="s">
        <v>543</v>
      </c>
    </row>
    <row r="81" spans="3:9" ht="21.75" customHeight="1" x14ac:dyDescent="0.25">
      <c r="C81" s="95">
        <v>76</v>
      </c>
      <c r="D81" s="96" t="s">
        <v>631</v>
      </c>
      <c r="E81" s="95" t="s">
        <v>384</v>
      </c>
      <c r="F81" s="114" t="s">
        <v>540</v>
      </c>
      <c r="G81" s="95" t="s">
        <v>525</v>
      </c>
      <c r="H81" s="95"/>
      <c r="I81" s="95" t="s">
        <v>543</v>
      </c>
    </row>
    <row r="82" spans="3:9" ht="48" customHeight="1" x14ac:dyDescent="0.25">
      <c r="C82" s="95">
        <v>77</v>
      </c>
      <c r="D82" s="96" t="s">
        <v>632</v>
      </c>
      <c r="E82" s="95" t="s">
        <v>384</v>
      </c>
      <c r="F82" s="95" t="s">
        <v>467</v>
      </c>
      <c r="G82" s="95" t="s">
        <v>468</v>
      </c>
      <c r="H82" s="120" t="s">
        <v>738</v>
      </c>
      <c r="I82" s="95" t="s">
        <v>543</v>
      </c>
    </row>
    <row r="83" spans="3:9" ht="21.75" customHeight="1" x14ac:dyDescent="0.25">
      <c r="C83" s="95">
        <v>78</v>
      </c>
      <c r="D83" s="107" t="s">
        <v>633</v>
      </c>
      <c r="E83" s="95" t="s">
        <v>384</v>
      </c>
      <c r="F83" s="105"/>
      <c r="G83" s="106"/>
      <c r="H83" s="106"/>
      <c r="I83" s="95" t="s">
        <v>543</v>
      </c>
    </row>
    <row r="84" spans="3:9" ht="21.75" customHeight="1" x14ac:dyDescent="0.25">
      <c r="C84" s="95">
        <v>79</v>
      </c>
      <c r="D84" s="96" t="s">
        <v>718</v>
      </c>
      <c r="E84" s="95" t="s">
        <v>384</v>
      </c>
      <c r="F84" s="99" t="s">
        <v>561</v>
      </c>
      <c r="G84" s="95" t="s">
        <v>457</v>
      </c>
      <c r="H84" s="95"/>
      <c r="I84" s="95" t="s">
        <v>542</v>
      </c>
    </row>
    <row r="85" spans="3:9" ht="21.75" customHeight="1" x14ac:dyDescent="0.25">
      <c r="C85" s="95">
        <v>80</v>
      </c>
      <c r="D85" s="107" t="s">
        <v>634</v>
      </c>
      <c r="E85" s="95" t="s">
        <v>384</v>
      </c>
      <c r="F85" s="105"/>
      <c r="G85" s="106"/>
      <c r="H85" s="106"/>
      <c r="I85" s="95" t="s">
        <v>543</v>
      </c>
    </row>
    <row r="86" spans="3:9" ht="21.75" customHeight="1" x14ac:dyDescent="0.25">
      <c r="C86" s="95">
        <v>81</v>
      </c>
      <c r="D86" s="107" t="s">
        <v>635</v>
      </c>
      <c r="E86" s="95" t="s">
        <v>384</v>
      </c>
      <c r="F86" s="105"/>
      <c r="G86" s="106"/>
      <c r="H86" s="106"/>
      <c r="I86" s="95" t="s">
        <v>543</v>
      </c>
    </row>
    <row r="87" spans="3:9" ht="46.5" customHeight="1" x14ac:dyDescent="0.25">
      <c r="C87" s="95">
        <v>82</v>
      </c>
      <c r="D87" s="96" t="s">
        <v>636</v>
      </c>
      <c r="E87" s="95" t="s">
        <v>384</v>
      </c>
      <c r="F87" s="95" t="s">
        <v>515</v>
      </c>
      <c r="G87" s="95" t="s">
        <v>469</v>
      </c>
      <c r="H87" s="117" t="s">
        <v>460</v>
      </c>
      <c r="I87" s="95" t="s">
        <v>542</v>
      </c>
    </row>
    <row r="88" spans="3:9" ht="21.75" customHeight="1" x14ac:dyDescent="0.25">
      <c r="C88" s="95">
        <v>83</v>
      </c>
      <c r="D88" s="107" t="s">
        <v>637</v>
      </c>
      <c r="E88" s="95" t="s">
        <v>384</v>
      </c>
      <c r="F88" s="105"/>
      <c r="G88" s="106"/>
      <c r="H88" s="106"/>
      <c r="I88" s="95" t="s">
        <v>543</v>
      </c>
    </row>
    <row r="89" spans="3:9" ht="21.75" customHeight="1" x14ac:dyDescent="0.25">
      <c r="C89" s="95">
        <v>84</v>
      </c>
      <c r="D89" s="96" t="s">
        <v>638</v>
      </c>
      <c r="E89" s="95" t="s">
        <v>384</v>
      </c>
      <c r="F89" s="99" t="s">
        <v>562</v>
      </c>
      <c r="G89" s="95" t="s">
        <v>457</v>
      </c>
      <c r="H89" s="95"/>
      <c r="I89" s="95" t="s">
        <v>542</v>
      </c>
    </row>
    <row r="90" spans="3:9" ht="21.75" customHeight="1" x14ac:dyDescent="0.25">
      <c r="C90" s="95">
        <v>85</v>
      </c>
      <c r="D90" s="107" t="s">
        <v>639</v>
      </c>
      <c r="E90" s="95" t="s">
        <v>384</v>
      </c>
      <c r="F90" s="105"/>
      <c r="G90" s="106"/>
      <c r="H90" s="106"/>
      <c r="I90" s="95" t="s">
        <v>543</v>
      </c>
    </row>
    <row r="91" spans="3:9" ht="30.75" customHeight="1" x14ac:dyDescent="0.25">
      <c r="C91" s="95">
        <v>86</v>
      </c>
      <c r="D91" s="96" t="s">
        <v>580</v>
      </c>
      <c r="E91" s="95" t="s">
        <v>384</v>
      </c>
      <c r="F91" s="95" t="s">
        <v>516</v>
      </c>
      <c r="G91" s="95" t="s">
        <v>511</v>
      </c>
      <c r="H91" s="95"/>
      <c r="I91" s="95" t="s">
        <v>543</v>
      </c>
    </row>
    <row r="92" spans="3:9" ht="21.75" customHeight="1" x14ac:dyDescent="0.25">
      <c r="C92" s="95">
        <v>87</v>
      </c>
      <c r="D92" s="107" t="s">
        <v>640</v>
      </c>
      <c r="E92" s="95" t="s">
        <v>384</v>
      </c>
      <c r="F92" s="105"/>
      <c r="G92" s="106"/>
      <c r="H92" s="106"/>
      <c r="I92" s="95" t="s">
        <v>543</v>
      </c>
    </row>
    <row r="93" spans="3:9" ht="21.75" customHeight="1" x14ac:dyDescent="0.25">
      <c r="C93" s="95">
        <v>88</v>
      </c>
      <c r="D93" s="107" t="s">
        <v>641</v>
      </c>
      <c r="E93" s="95" t="s">
        <v>384</v>
      </c>
      <c r="F93" s="105"/>
      <c r="G93" s="106"/>
      <c r="H93" s="106"/>
      <c r="I93" s="95" t="s">
        <v>543</v>
      </c>
    </row>
    <row r="94" spans="3:9" ht="21.75" customHeight="1" x14ac:dyDescent="0.25">
      <c r="C94" s="95">
        <v>89</v>
      </c>
      <c r="D94" s="107" t="s">
        <v>642</v>
      </c>
      <c r="E94" s="95" t="s">
        <v>384</v>
      </c>
      <c r="F94" s="105"/>
      <c r="G94" s="106"/>
      <c r="H94" s="106"/>
      <c r="I94" s="95" t="s">
        <v>543</v>
      </c>
    </row>
    <row r="95" spans="3:9" ht="21.75" customHeight="1" x14ac:dyDescent="0.25">
      <c r="C95" s="95">
        <v>90</v>
      </c>
      <c r="D95" s="107" t="s">
        <v>643</v>
      </c>
      <c r="E95" s="95" t="s">
        <v>384</v>
      </c>
      <c r="F95" s="105"/>
      <c r="G95" s="106"/>
      <c r="H95" s="106"/>
      <c r="I95" s="95" t="s">
        <v>543</v>
      </c>
    </row>
    <row r="96" spans="3:9" ht="21.75" customHeight="1" x14ac:dyDescent="0.25">
      <c r="C96" s="95">
        <v>91</v>
      </c>
      <c r="D96" s="107" t="s">
        <v>644</v>
      </c>
      <c r="E96" s="95" t="s">
        <v>384</v>
      </c>
      <c r="F96" s="105"/>
      <c r="G96" s="106"/>
      <c r="H96" s="106"/>
      <c r="I96" s="95" t="s">
        <v>543</v>
      </c>
    </row>
    <row r="97" spans="3:9" ht="21.75" customHeight="1" x14ac:dyDescent="0.25">
      <c r="C97" s="95">
        <v>92</v>
      </c>
      <c r="D97" s="96" t="s">
        <v>754</v>
      </c>
      <c r="E97" s="95" t="s">
        <v>384</v>
      </c>
      <c r="F97" s="99" t="s">
        <v>518</v>
      </c>
      <c r="G97" s="95" t="s">
        <v>466</v>
      </c>
      <c r="H97" s="95"/>
      <c r="I97" s="95" t="s">
        <v>542</v>
      </c>
    </row>
    <row r="98" spans="3:9" ht="21.75" customHeight="1" x14ac:dyDescent="0.25">
      <c r="C98" s="95">
        <v>93</v>
      </c>
      <c r="D98" s="107" t="s">
        <v>645</v>
      </c>
      <c r="E98" s="95" t="s">
        <v>384</v>
      </c>
      <c r="F98" s="115"/>
      <c r="G98" s="106"/>
      <c r="H98" s="106"/>
      <c r="I98" s="95" t="s">
        <v>543</v>
      </c>
    </row>
    <row r="99" spans="3:9" ht="21.75" customHeight="1" x14ac:dyDescent="0.25">
      <c r="C99" s="95">
        <v>94</v>
      </c>
      <c r="D99" s="107" t="s">
        <v>646</v>
      </c>
      <c r="E99" s="95" t="s">
        <v>384</v>
      </c>
      <c r="F99" s="116"/>
      <c r="G99" s="106"/>
      <c r="H99" s="106"/>
      <c r="I99" s="95" t="s">
        <v>543</v>
      </c>
    </row>
    <row r="100" spans="3:9" ht="21.75" customHeight="1" x14ac:dyDescent="0.25">
      <c r="C100" s="95">
        <v>95</v>
      </c>
      <c r="D100" s="96" t="s">
        <v>647</v>
      </c>
      <c r="E100" s="95" t="s">
        <v>384</v>
      </c>
      <c r="F100" s="99" t="s">
        <v>517</v>
      </c>
      <c r="G100" s="95" t="s">
        <v>462</v>
      </c>
      <c r="H100" s="95"/>
      <c r="I100" s="95" t="s">
        <v>542</v>
      </c>
    </row>
    <row r="101" spans="3:9" ht="21.75" customHeight="1" x14ac:dyDescent="0.25">
      <c r="C101" s="95">
        <v>96</v>
      </c>
      <c r="D101" s="107" t="s">
        <v>648</v>
      </c>
      <c r="E101" s="95" t="s">
        <v>384</v>
      </c>
      <c r="F101" s="105"/>
      <c r="G101" s="106"/>
      <c r="H101" s="106"/>
      <c r="I101" s="95" t="s">
        <v>543</v>
      </c>
    </row>
    <row r="102" spans="3:9" ht="21.75" customHeight="1" x14ac:dyDescent="0.25">
      <c r="C102" s="95">
        <v>97</v>
      </c>
      <c r="D102" s="107" t="s">
        <v>649</v>
      </c>
      <c r="E102" s="95" t="s">
        <v>384</v>
      </c>
      <c r="F102" s="105"/>
      <c r="G102" s="106"/>
      <c r="H102" s="106"/>
      <c r="I102" s="95" t="s">
        <v>543</v>
      </c>
    </row>
    <row r="103" spans="3:9" ht="21.75" customHeight="1" x14ac:dyDescent="0.25">
      <c r="C103" s="95">
        <v>98</v>
      </c>
      <c r="D103" s="107" t="s">
        <v>652</v>
      </c>
      <c r="E103" s="95" t="s">
        <v>384</v>
      </c>
      <c r="F103" s="105"/>
      <c r="G103" s="106"/>
      <c r="H103" s="106"/>
      <c r="I103" s="95" t="s">
        <v>543</v>
      </c>
    </row>
    <row r="104" spans="3:9" ht="21.75" customHeight="1" x14ac:dyDescent="0.25">
      <c r="C104" s="95">
        <v>99</v>
      </c>
      <c r="D104" s="96" t="s">
        <v>762</v>
      </c>
      <c r="E104" s="95" t="s">
        <v>384</v>
      </c>
      <c r="F104" s="99" t="s">
        <v>563</v>
      </c>
      <c r="G104" s="95" t="s">
        <v>457</v>
      </c>
      <c r="H104" s="95"/>
      <c r="I104" s="95" t="s">
        <v>542</v>
      </c>
    </row>
    <row r="105" spans="3:9" ht="21.75" customHeight="1" x14ac:dyDescent="0.25">
      <c r="C105" s="95">
        <v>100</v>
      </c>
      <c r="D105" s="107" t="s">
        <v>650</v>
      </c>
      <c r="E105" s="95" t="s">
        <v>384</v>
      </c>
      <c r="F105" s="105"/>
      <c r="G105" s="106"/>
      <c r="H105" s="106"/>
      <c r="I105" s="95" t="s">
        <v>543</v>
      </c>
    </row>
    <row r="106" spans="3:9" ht="21.75" customHeight="1" x14ac:dyDescent="0.25">
      <c r="C106" s="95">
        <v>101</v>
      </c>
      <c r="D106" s="96" t="s">
        <v>755</v>
      </c>
      <c r="E106" s="95" t="s">
        <v>384</v>
      </c>
      <c r="F106" s="95" t="s">
        <v>564</v>
      </c>
      <c r="G106" s="95" t="s">
        <v>470</v>
      </c>
      <c r="H106" s="95"/>
      <c r="I106" s="95" t="s">
        <v>542</v>
      </c>
    </row>
    <row r="107" spans="3:9" ht="21.75" customHeight="1" x14ac:dyDescent="0.25">
      <c r="C107" s="95">
        <v>102</v>
      </c>
      <c r="D107" s="107" t="s">
        <v>651</v>
      </c>
      <c r="E107" s="95" t="s">
        <v>384</v>
      </c>
      <c r="F107" s="105"/>
      <c r="G107" s="106"/>
      <c r="H107" s="106"/>
      <c r="I107" s="95" t="s">
        <v>543</v>
      </c>
    </row>
    <row r="108" spans="3:9" ht="21.75" customHeight="1" x14ac:dyDescent="0.25">
      <c r="C108" s="95">
        <v>103</v>
      </c>
      <c r="D108" s="96" t="s">
        <v>719</v>
      </c>
      <c r="E108" s="95" t="s">
        <v>384</v>
      </c>
      <c r="F108" s="99" t="s">
        <v>483</v>
      </c>
      <c r="G108" s="95" t="s">
        <v>466</v>
      </c>
      <c r="H108" s="98"/>
      <c r="I108" s="95" t="s">
        <v>543</v>
      </c>
    </row>
    <row r="109" spans="3:9" ht="21.75" customHeight="1" x14ac:dyDescent="0.25">
      <c r="C109" s="95">
        <v>104</v>
      </c>
      <c r="D109" s="107" t="s">
        <v>653</v>
      </c>
      <c r="E109" s="95" t="s">
        <v>384</v>
      </c>
      <c r="F109" s="105"/>
      <c r="G109" s="106"/>
      <c r="H109" s="106"/>
      <c r="I109" s="95" t="s">
        <v>543</v>
      </c>
    </row>
    <row r="110" spans="3:9" ht="21.75" customHeight="1" x14ac:dyDescent="0.25">
      <c r="C110" s="95">
        <v>105</v>
      </c>
      <c r="D110" s="107" t="s">
        <v>654</v>
      </c>
      <c r="E110" s="95" t="s">
        <v>384</v>
      </c>
      <c r="F110" s="105"/>
      <c r="G110" s="106"/>
      <c r="H110" s="106"/>
      <c r="I110" s="95" t="s">
        <v>543</v>
      </c>
    </row>
    <row r="111" spans="3:9" ht="21.75" customHeight="1" x14ac:dyDescent="0.25">
      <c r="C111" s="95">
        <v>106</v>
      </c>
      <c r="D111" s="107" t="s">
        <v>655</v>
      </c>
      <c r="E111" s="95" t="s">
        <v>384</v>
      </c>
      <c r="F111" s="105"/>
      <c r="G111" s="106"/>
      <c r="H111" s="106"/>
      <c r="I111" s="95" t="s">
        <v>543</v>
      </c>
    </row>
    <row r="112" spans="3:9" ht="21.75" customHeight="1" x14ac:dyDescent="0.25">
      <c r="C112" s="95">
        <v>107</v>
      </c>
      <c r="D112" s="107" t="s">
        <v>656</v>
      </c>
      <c r="E112" s="95" t="s">
        <v>384</v>
      </c>
      <c r="F112" s="105"/>
      <c r="G112" s="106"/>
      <c r="H112" s="106"/>
      <c r="I112" s="95" t="s">
        <v>543</v>
      </c>
    </row>
    <row r="113" spans="3:9" ht="21.75" customHeight="1" x14ac:dyDescent="0.25">
      <c r="C113" s="95">
        <v>108</v>
      </c>
      <c r="D113" s="107" t="s">
        <v>657</v>
      </c>
      <c r="E113" s="95" t="s">
        <v>384</v>
      </c>
      <c r="F113" s="105"/>
      <c r="G113" s="106"/>
      <c r="H113" s="106"/>
      <c r="I113" s="95" t="s">
        <v>543</v>
      </c>
    </row>
    <row r="114" spans="3:9" ht="21.75" customHeight="1" x14ac:dyDescent="0.25">
      <c r="C114" s="95">
        <v>109</v>
      </c>
      <c r="D114" s="96" t="s">
        <v>720</v>
      </c>
      <c r="E114" s="95" t="s">
        <v>384</v>
      </c>
      <c r="F114" s="99" t="s">
        <v>519</v>
      </c>
      <c r="G114" s="95" t="s">
        <v>362</v>
      </c>
      <c r="H114" s="95"/>
      <c r="I114" s="95" t="s">
        <v>543</v>
      </c>
    </row>
    <row r="115" spans="3:9" ht="21.75" customHeight="1" x14ac:dyDescent="0.25">
      <c r="C115" s="95">
        <v>110</v>
      </c>
      <c r="D115" s="96" t="s">
        <v>721</v>
      </c>
      <c r="E115" s="95" t="s">
        <v>384</v>
      </c>
      <c r="F115" s="99" t="s">
        <v>471</v>
      </c>
      <c r="G115" s="95" t="s">
        <v>457</v>
      </c>
      <c r="H115" s="95"/>
      <c r="I115" s="95" t="s">
        <v>542</v>
      </c>
    </row>
    <row r="116" spans="3:9" ht="21.75" customHeight="1" x14ac:dyDescent="0.25">
      <c r="C116" s="95">
        <v>111</v>
      </c>
      <c r="D116" s="107" t="s">
        <v>658</v>
      </c>
      <c r="E116" s="95" t="s">
        <v>384</v>
      </c>
      <c r="F116" s="105"/>
      <c r="G116" s="106"/>
      <c r="H116" s="106"/>
      <c r="I116" s="95" t="s">
        <v>543</v>
      </c>
    </row>
    <row r="117" spans="3:9" ht="21.75" customHeight="1" x14ac:dyDescent="0.25">
      <c r="C117" s="95">
        <v>112</v>
      </c>
      <c r="D117" s="100" t="s">
        <v>731</v>
      </c>
      <c r="E117" s="95" t="s">
        <v>384</v>
      </c>
      <c r="F117" s="95" t="s">
        <v>520</v>
      </c>
      <c r="G117" s="95" t="s">
        <v>466</v>
      </c>
      <c r="H117" s="95"/>
      <c r="I117" s="95" t="s">
        <v>542</v>
      </c>
    </row>
    <row r="118" spans="3:9" ht="22.5" customHeight="1" x14ac:dyDescent="0.25">
      <c r="C118" s="95">
        <v>113</v>
      </c>
      <c r="D118" s="100" t="s">
        <v>585</v>
      </c>
      <c r="E118" s="95" t="s">
        <v>384</v>
      </c>
      <c r="F118" s="95" t="s">
        <v>565</v>
      </c>
      <c r="G118" s="95" t="s">
        <v>457</v>
      </c>
      <c r="H118" s="95"/>
      <c r="I118" s="95" t="s">
        <v>543</v>
      </c>
    </row>
    <row r="119" spans="3:9" ht="32.25" customHeight="1" x14ac:dyDescent="0.25">
      <c r="C119" s="95">
        <v>114</v>
      </c>
      <c r="D119" s="96" t="s">
        <v>722</v>
      </c>
      <c r="E119" s="95" t="s">
        <v>384</v>
      </c>
      <c r="F119" s="95" t="s">
        <v>489</v>
      </c>
      <c r="G119" s="95" t="s">
        <v>458</v>
      </c>
      <c r="H119" s="98"/>
      <c r="I119" s="95" t="s">
        <v>542</v>
      </c>
    </row>
    <row r="120" spans="3:9" ht="45.75" customHeight="1" x14ac:dyDescent="0.25">
      <c r="C120" s="95">
        <v>115</v>
      </c>
      <c r="D120" s="100" t="s">
        <v>756</v>
      </c>
      <c r="E120" s="95" t="s">
        <v>384</v>
      </c>
      <c r="F120" s="95" t="s">
        <v>521</v>
      </c>
      <c r="G120" s="95" t="s">
        <v>469</v>
      </c>
      <c r="H120" s="101" t="s">
        <v>460</v>
      </c>
      <c r="I120" s="95" t="s">
        <v>543</v>
      </c>
    </row>
    <row r="121" spans="3:9" ht="21.75" customHeight="1" x14ac:dyDescent="0.25">
      <c r="C121" s="95">
        <v>116</v>
      </c>
      <c r="D121" s="107" t="s">
        <v>659</v>
      </c>
      <c r="E121" s="95" t="s">
        <v>384</v>
      </c>
      <c r="F121" s="105"/>
      <c r="G121" s="106"/>
      <c r="H121" s="106"/>
      <c r="I121" s="95" t="s">
        <v>543</v>
      </c>
    </row>
    <row r="122" spans="3:9" ht="21.75" customHeight="1" x14ac:dyDescent="0.25">
      <c r="C122" s="95">
        <v>117</v>
      </c>
      <c r="D122" s="107" t="s">
        <v>660</v>
      </c>
      <c r="E122" s="95" t="s">
        <v>384</v>
      </c>
      <c r="F122" s="105"/>
      <c r="G122" s="106"/>
      <c r="H122" s="106"/>
      <c r="I122" s="95" t="s">
        <v>543</v>
      </c>
    </row>
    <row r="123" spans="3:9" ht="21.75" customHeight="1" x14ac:dyDescent="0.25">
      <c r="C123" s="95">
        <v>118</v>
      </c>
      <c r="D123" s="107" t="s">
        <v>661</v>
      </c>
      <c r="E123" s="95" t="s">
        <v>384</v>
      </c>
      <c r="F123" s="105"/>
      <c r="G123" s="106"/>
      <c r="H123" s="106"/>
      <c r="I123" s="95" t="s">
        <v>543</v>
      </c>
    </row>
    <row r="124" spans="3:9" ht="21.75" customHeight="1" x14ac:dyDescent="0.25">
      <c r="C124" s="95">
        <v>119</v>
      </c>
      <c r="D124" s="107" t="s">
        <v>662</v>
      </c>
      <c r="E124" s="95" t="s">
        <v>384</v>
      </c>
      <c r="F124" s="105"/>
      <c r="G124" s="106"/>
      <c r="H124" s="106"/>
      <c r="I124" s="95" t="s">
        <v>543</v>
      </c>
    </row>
    <row r="125" spans="3:9" ht="21.75" customHeight="1" x14ac:dyDescent="0.25">
      <c r="C125" s="95">
        <v>120</v>
      </c>
      <c r="D125" s="107" t="s">
        <v>663</v>
      </c>
      <c r="E125" s="95" t="s">
        <v>384</v>
      </c>
      <c r="F125" s="105"/>
      <c r="G125" s="106"/>
      <c r="H125" s="106"/>
      <c r="I125" s="95" t="s">
        <v>543</v>
      </c>
    </row>
    <row r="126" spans="3:9" ht="21.75" customHeight="1" x14ac:dyDescent="0.25">
      <c r="C126" s="95">
        <v>121</v>
      </c>
      <c r="D126" s="107" t="s">
        <v>664</v>
      </c>
      <c r="E126" s="95" t="s">
        <v>384</v>
      </c>
      <c r="F126" s="105"/>
      <c r="G126" s="106"/>
      <c r="H126" s="106"/>
      <c r="I126" s="95" t="s">
        <v>543</v>
      </c>
    </row>
    <row r="127" spans="3:9" ht="21.75" customHeight="1" x14ac:dyDescent="0.25">
      <c r="C127" s="95">
        <v>122</v>
      </c>
      <c r="D127" s="96" t="s">
        <v>665</v>
      </c>
      <c r="E127" s="95" t="s">
        <v>384</v>
      </c>
      <c r="F127" s="99" t="s">
        <v>522</v>
      </c>
      <c r="G127" s="95" t="s">
        <v>472</v>
      </c>
      <c r="H127" s="95"/>
      <c r="I127" s="95" t="s">
        <v>542</v>
      </c>
    </row>
    <row r="128" spans="3:9" ht="21.75" customHeight="1" x14ac:dyDescent="0.25">
      <c r="C128" s="95">
        <v>123</v>
      </c>
      <c r="D128" s="96" t="s">
        <v>666</v>
      </c>
      <c r="E128" s="95" t="s">
        <v>384</v>
      </c>
      <c r="F128" s="99" t="s">
        <v>566</v>
      </c>
      <c r="G128" s="95" t="s">
        <v>457</v>
      </c>
      <c r="H128" s="95"/>
      <c r="I128" s="95" t="s">
        <v>542</v>
      </c>
    </row>
    <row r="129" spans="3:9" ht="21.75" customHeight="1" x14ac:dyDescent="0.25">
      <c r="C129" s="95">
        <v>124</v>
      </c>
      <c r="D129" s="107" t="s">
        <v>668</v>
      </c>
      <c r="E129" s="95" t="s">
        <v>384</v>
      </c>
      <c r="F129" s="105"/>
      <c r="G129" s="106"/>
      <c r="H129" s="106"/>
      <c r="I129" s="95" t="s">
        <v>543</v>
      </c>
    </row>
    <row r="130" spans="3:9" ht="21.75" customHeight="1" x14ac:dyDescent="0.25">
      <c r="C130" s="95">
        <v>125</v>
      </c>
      <c r="D130" s="96" t="s">
        <v>667</v>
      </c>
      <c r="E130" s="95" t="s">
        <v>384</v>
      </c>
      <c r="F130" s="99" t="s">
        <v>473</v>
      </c>
      <c r="G130" s="95" t="s">
        <v>468</v>
      </c>
      <c r="H130" s="95"/>
      <c r="I130" s="95" t="s">
        <v>543</v>
      </c>
    </row>
    <row r="131" spans="3:9" ht="21.75" customHeight="1" x14ac:dyDescent="0.25">
      <c r="C131" s="95">
        <v>126</v>
      </c>
      <c r="D131" s="107" t="s">
        <v>669</v>
      </c>
      <c r="E131" s="95" t="s">
        <v>384</v>
      </c>
      <c r="F131" s="105"/>
      <c r="G131" s="106"/>
      <c r="H131" s="106"/>
      <c r="I131" s="95" t="s">
        <v>543</v>
      </c>
    </row>
    <row r="132" spans="3:9" ht="21.75" customHeight="1" x14ac:dyDescent="0.25">
      <c r="C132" s="95">
        <v>127</v>
      </c>
      <c r="D132" s="96" t="s">
        <v>670</v>
      </c>
      <c r="E132" s="95" t="s">
        <v>384</v>
      </c>
      <c r="F132" s="99" t="s">
        <v>567</v>
      </c>
      <c r="G132" s="95" t="s">
        <v>457</v>
      </c>
      <c r="H132" s="95"/>
      <c r="I132" s="95" t="s">
        <v>542</v>
      </c>
    </row>
    <row r="133" spans="3:9" ht="21.75" customHeight="1" x14ac:dyDescent="0.25">
      <c r="C133" s="95">
        <v>128</v>
      </c>
      <c r="D133" s="107" t="s">
        <v>671</v>
      </c>
      <c r="E133" s="95" t="s">
        <v>384</v>
      </c>
      <c r="F133" s="105"/>
      <c r="G133" s="106"/>
      <c r="H133" s="106"/>
      <c r="I133" s="95" t="s">
        <v>543</v>
      </c>
    </row>
    <row r="134" spans="3:9" ht="21.75" customHeight="1" x14ac:dyDescent="0.25">
      <c r="C134" s="95">
        <v>129</v>
      </c>
      <c r="D134" s="107" t="s">
        <v>617</v>
      </c>
      <c r="E134" s="95" t="s">
        <v>384</v>
      </c>
      <c r="F134" s="95"/>
      <c r="G134" s="95"/>
      <c r="H134" s="95"/>
      <c r="I134" s="95" t="s">
        <v>543</v>
      </c>
    </row>
    <row r="135" spans="3:9" ht="21.75" customHeight="1" x14ac:dyDescent="0.25">
      <c r="C135" s="95">
        <v>130</v>
      </c>
      <c r="D135" s="107" t="s">
        <v>672</v>
      </c>
      <c r="E135" s="95" t="s">
        <v>384</v>
      </c>
      <c r="F135" s="105"/>
      <c r="G135" s="106"/>
      <c r="H135" s="106"/>
      <c r="I135" s="95" t="s">
        <v>543</v>
      </c>
    </row>
    <row r="136" spans="3:9" ht="49.5" customHeight="1" x14ac:dyDescent="0.25">
      <c r="C136" s="95">
        <v>131</v>
      </c>
      <c r="D136" s="96" t="s">
        <v>673</v>
      </c>
      <c r="E136" s="95" t="s">
        <v>384</v>
      </c>
      <c r="F136" s="95" t="s">
        <v>484</v>
      </c>
      <c r="G136" s="95" t="s">
        <v>469</v>
      </c>
      <c r="H136" s="101" t="s">
        <v>460</v>
      </c>
      <c r="I136" s="95" t="s">
        <v>543</v>
      </c>
    </row>
    <row r="137" spans="3:9" ht="21.75" customHeight="1" x14ac:dyDescent="0.25">
      <c r="C137" s="95">
        <v>132</v>
      </c>
      <c r="D137" s="107" t="s">
        <v>674</v>
      </c>
      <c r="E137" s="95" t="s">
        <v>384</v>
      </c>
      <c r="F137" s="105"/>
      <c r="G137" s="106"/>
      <c r="H137" s="106"/>
      <c r="I137" s="95" t="s">
        <v>543</v>
      </c>
    </row>
    <row r="138" spans="3:9" ht="33" customHeight="1" x14ac:dyDescent="0.25">
      <c r="C138" s="95">
        <v>133</v>
      </c>
      <c r="D138" s="107" t="s">
        <v>675</v>
      </c>
      <c r="E138" s="95" t="s">
        <v>384</v>
      </c>
      <c r="F138" s="105"/>
      <c r="G138" s="106"/>
      <c r="H138" s="106"/>
      <c r="I138" s="95" t="s">
        <v>543</v>
      </c>
    </row>
    <row r="139" spans="3:9" ht="21.75" customHeight="1" x14ac:dyDescent="0.25">
      <c r="C139" s="95">
        <v>134</v>
      </c>
      <c r="D139" s="107" t="s">
        <v>678</v>
      </c>
      <c r="E139" s="95" t="s">
        <v>384</v>
      </c>
      <c r="F139" s="105"/>
      <c r="G139" s="106"/>
      <c r="H139" s="106"/>
      <c r="I139" s="95" t="s">
        <v>543</v>
      </c>
    </row>
    <row r="140" spans="3:9" ht="21.75" customHeight="1" x14ac:dyDescent="0.25">
      <c r="C140" s="95">
        <v>135</v>
      </c>
      <c r="D140" s="107" t="s">
        <v>676</v>
      </c>
      <c r="E140" s="95" t="s">
        <v>384</v>
      </c>
      <c r="F140" s="105"/>
      <c r="G140" s="106"/>
      <c r="H140" s="106"/>
      <c r="I140" s="95" t="s">
        <v>543</v>
      </c>
    </row>
    <row r="141" spans="3:9" ht="21.75" customHeight="1" x14ac:dyDescent="0.25">
      <c r="C141" s="95">
        <v>136</v>
      </c>
      <c r="D141" s="107" t="s">
        <v>677</v>
      </c>
      <c r="E141" s="95" t="s">
        <v>384</v>
      </c>
      <c r="F141" s="105"/>
      <c r="G141" s="106"/>
      <c r="H141" s="106"/>
      <c r="I141" s="95" t="s">
        <v>543</v>
      </c>
    </row>
    <row r="142" spans="3:9" ht="21.75" customHeight="1" x14ac:dyDescent="0.25">
      <c r="C142" s="95">
        <v>137</v>
      </c>
      <c r="D142" s="96" t="s">
        <v>679</v>
      </c>
      <c r="E142" s="95" t="s">
        <v>384</v>
      </c>
      <c r="F142" s="95" t="s">
        <v>493</v>
      </c>
      <c r="G142" s="95" t="s">
        <v>474</v>
      </c>
      <c r="H142" s="98"/>
      <c r="I142" s="95" t="s">
        <v>542</v>
      </c>
    </row>
    <row r="143" spans="3:9" ht="21.75" customHeight="1" x14ac:dyDescent="0.25">
      <c r="C143" s="95">
        <v>138</v>
      </c>
      <c r="D143" s="96" t="s">
        <v>581</v>
      </c>
      <c r="E143" s="95" t="s">
        <v>384</v>
      </c>
      <c r="F143" s="95" t="s">
        <v>485</v>
      </c>
      <c r="G143" s="95" t="s">
        <v>466</v>
      </c>
      <c r="H143" s="98"/>
      <c r="I143" s="95" t="s">
        <v>542</v>
      </c>
    </row>
    <row r="144" spans="3:9" ht="21.75" customHeight="1" x14ac:dyDescent="0.25">
      <c r="C144" s="95">
        <v>139</v>
      </c>
      <c r="D144" s="107" t="s">
        <v>680</v>
      </c>
      <c r="E144" s="95" t="s">
        <v>384</v>
      </c>
      <c r="F144" s="105"/>
      <c r="G144" s="106"/>
      <c r="H144" s="106"/>
      <c r="I144" s="95" t="s">
        <v>543</v>
      </c>
    </row>
    <row r="145" spans="3:9" ht="19.5" customHeight="1" x14ac:dyDescent="0.25">
      <c r="C145" s="95">
        <v>140</v>
      </c>
      <c r="D145" s="96" t="s">
        <v>582</v>
      </c>
      <c r="E145" s="95" t="s">
        <v>384</v>
      </c>
      <c r="F145" s="99" t="s">
        <v>569</v>
      </c>
      <c r="G145" s="95" t="s">
        <v>457</v>
      </c>
      <c r="H145" s="95"/>
      <c r="I145" s="95" t="s">
        <v>543</v>
      </c>
    </row>
    <row r="146" spans="3:9" ht="32.25" customHeight="1" x14ac:dyDescent="0.25">
      <c r="C146" s="95">
        <v>141</v>
      </c>
      <c r="D146" s="96" t="s">
        <v>584</v>
      </c>
      <c r="E146" s="95" t="s">
        <v>384</v>
      </c>
      <c r="F146" s="99" t="s">
        <v>572</v>
      </c>
      <c r="G146" s="95" t="s">
        <v>477</v>
      </c>
      <c r="H146" s="95"/>
      <c r="I146" s="95" t="s">
        <v>542</v>
      </c>
    </row>
    <row r="147" spans="3:9" ht="21.75" customHeight="1" x14ac:dyDescent="0.25">
      <c r="C147" s="95">
        <v>142</v>
      </c>
      <c r="D147" s="107" t="s">
        <v>681</v>
      </c>
      <c r="E147" s="95" t="s">
        <v>384</v>
      </c>
      <c r="F147" s="105"/>
      <c r="G147" s="106"/>
      <c r="H147" s="106"/>
      <c r="I147" s="95" t="s">
        <v>543</v>
      </c>
    </row>
    <row r="148" spans="3:9" ht="21.75" customHeight="1" x14ac:dyDescent="0.25">
      <c r="C148" s="95">
        <v>143</v>
      </c>
      <c r="D148" s="107" t="s">
        <v>682</v>
      </c>
      <c r="E148" s="95" t="s">
        <v>384</v>
      </c>
      <c r="F148" s="105"/>
      <c r="G148" s="106"/>
      <c r="H148" s="106"/>
      <c r="I148" s="95" t="s">
        <v>543</v>
      </c>
    </row>
    <row r="149" spans="3:9" ht="21.75" customHeight="1" x14ac:dyDescent="0.25">
      <c r="C149" s="95">
        <v>144</v>
      </c>
      <c r="D149" s="107" t="s">
        <v>683</v>
      </c>
      <c r="E149" s="95" t="s">
        <v>384</v>
      </c>
      <c r="F149" s="105"/>
      <c r="G149" s="106"/>
      <c r="H149" s="106"/>
      <c r="I149" s="95" t="s">
        <v>543</v>
      </c>
    </row>
    <row r="150" spans="3:9" ht="21.75" customHeight="1" x14ac:dyDescent="0.25">
      <c r="C150" s="95">
        <v>145</v>
      </c>
      <c r="D150" s="107" t="s">
        <v>684</v>
      </c>
      <c r="E150" s="95" t="s">
        <v>384</v>
      </c>
      <c r="F150" s="105"/>
      <c r="G150" s="106"/>
      <c r="H150" s="106"/>
      <c r="I150" s="95" t="s">
        <v>543</v>
      </c>
    </row>
    <row r="151" spans="3:9" ht="21.75" customHeight="1" x14ac:dyDescent="0.25">
      <c r="C151" s="95">
        <v>146</v>
      </c>
      <c r="D151" s="96" t="s">
        <v>685</v>
      </c>
      <c r="E151" s="95" t="s">
        <v>384</v>
      </c>
      <c r="F151" s="95" t="s">
        <v>487</v>
      </c>
      <c r="G151" s="95" t="s">
        <v>458</v>
      </c>
      <c r="H151" s="98"/>
      <c r="I151" s="95" t="s">
        <v>543</v>
      </c>
    </row>
    <row r="152" spans="3:9" ht="21.75" customHeight="1" x14ac:dyDescent="0.25">
      <c r="C152" s="95">
        <v>147</v>
      </c>
      <c r="D152" s="107" t="s">
        <v>686</v>
      </c>
      <c r="E152" s="95" t="s">
        <v>384</v>
      </c>
      <c r="F152" s="105"/>
      <c r="G152" s="106"/>
      <c r="H152" s="106"/>
      <c r="I152" s="95" t="s">
        <v>543</v>
      </c>
    </row>
    <row r="153" spans="3:9" ht="21.75" customHeight="1" x14ac:dyDescent="0.25">
      <c r="C153" s="95">
        <v>148</v>
      </c>
      <c r="D153" s="96" t="s">
        <v>757</v>
      </c>
      <c r="E153" s="95" t="s">
        <v>384</v>
      </c>
      <c r="F153" s="95" t="s">
        <v>486</v>
      </c>
      <c r="G153" s="95" t="s">
        <v>458</v>
      </c>
      <c r="H153" s="98"/>
      <c r="I153" s="95" t="s">
        <v>543</v>
      </c>
    </row>
    <row r="154" spans="3:9" ht="21.75" customHeight="1" x14ac:dyDescent="0.25">
      <c r="C154" s="95">
        <v>149</v>
      </c>
      <c r="D154" s="107" t="s">
        <v>687</v>
      </c>
      <c r="E154" s="95" t="s">
        <v>384</v>
      </c>
      <c r="F154" s="105"/>
      <c r="G154" s="106"/>
      <c r="H154" s="106"/>
      <c r="I154" s="95" t="s">
        <v>543</v>
      </c>
    </row>
    <row r="155" spans="3:9" ht="21.75" customHeight="1" x14ac:dyDescent="0.25">
      <c r="C155" s="95">
        <v>150</v>
      </c>
      <c r="D155" s="107" t="s">
        <v>688</v>
      </c>
      <c r="E155" s="95" t="s">
        <v>384</v>
      </c>
      <c r="F155" s="105"/>
      <c r="G155" s="106"/>
      <c r="H155" s="106"/>
      <c r="I155" s="95" t="s">
        <v>543</v>
      </c>
    </row>
    <row r="156" spans="3:9" ht="21.75" customHeight="1" x14ac:dyDescent="0.25">
      <c r="C156" s="95">
        <v>151</v>
      </c>
      <c r="D156" s="107" t="s">
        <v>689</v>
      </c>
      <c r="E156" s="95" t="s">
        <v>384</v>
      </c>
      <c r="F156" s="105"/>
      <c r="G156" s="106"/>
      <c r="H156" s="106"/>
      <c r="I156" s="95" t="s">
        <v>543</v>
      </c>
    </row>
    <row r="157" spans="3:9" ht="21.75" customHeight="1" x14ac:dyDescent="0.25">
      <c r="C157" s="95">
        <v>152</v>
      </c>
      <c r="D157" s="107" t="s">
        <v>690</v>
      </c>
      <c r="E157" s="95" t="s">
        <v>384</v>
      </c>
      <c r="F157" s="105"/>
      <c r="G157" s="106"/>
      <c r="H157" s="106"/>
      <c r="I157" s="95" t="s">
        <v>543</v>
      </c>
    </row>
    <row r="158" spans="3:9" ht="21.75" customHeight="1" x14ac:dyDescent="0.25">
      <c r="C158" s="95">
        <v>153</v>
      </c>
      <c r="D158" s="107" t="s">
        <v>691</v>
      </c>
      <c r="E158" s="95" t="s">
        <v>384</v>
      </c>
      <c r="F158" s="105"/>
      <c r="G158" s="106"/>
      <c r="H158" s="106"/>
      <c r="I158" s="95" t="s">
        <v>543</v>
      </c>
    </row>
    <row r="159" spans="3:9" ht="21.75" customHeight="1" x14ac:dyDescent="0.25">
      <c r="C159" s="95">
        <v>154</v>
      </c>
      <c r="D159" s="96" t="s">
        <v>758</v>
      </c>
      <c r="E159" s="95" t="s">
        <v>384</v>
      </c>
      <c r="F159" s="95" t="s">
        <v>475</v>
      </c>
      <c r="G159" s="95" t="s">
        <v>476</v>
      </c>
      <c r="H159" s="98"/>
      <c r="I159" s="95" t="s">
        <v>542</v>
      </c>
    </row>
    <row r="160" spans="3:9" ht="21.75" customHeight="1" x14ac:dyDescent="0.25">
      <c r="C160" s="95">
        <v>155</v>
      </c>
      <c r="D160" s="96" t="s">
        <v>759</v>
      </c>
      <c r="E160" s="95" t="s">
        <v>384</v>
      </c>
      <c r="F160" s="95" t="s">
        <v>488</v>
      </c>
      <c r="G160" s="95" t="s">
        <v>458</v>
      </c>
      <c r="H160" s="98"/>
      <c r="I160" s="95" t="s">
        <v>542</v>
      </c>
    </row>
    <row r="161" spans="3:9" ht="21.75" customHeight="1" x14ac:dyDescent="0.25">
      <c r="C161" s="95">
        <v>156</v>
      </c>
      <c r="D161" s="107" t="s">
        <v>692</v>
      </c>
      <c r="E161" s="95" t="s">
        <v>384</v>
      </c>
      <c r="F161" s="105"/>
      <c r="G161" s="106"/>
      <c r="H161" s="106"/>
      <c r="I161" s="95" t="s">
        <v>543</v>
      </c>
    </row>
    <row r="162" spans="3:9" ht="45.75" customHeight="1" x14ac:dyDescent="0.25">
      <c r="C162" s="95">
        <v>157</v>
      </c>
      <c r="D162" s="96" t="s">
        <v>760</v>
      </c>
      <c r="E162" s="95" t="s">
        <v>384</v>
      </c>
      <c r="F162" s="95" t="s">
        <v>478</v>
      </c>
      <c r="G162" s="95" t="s">
        <v>468</v>
      </c>
      <c r="H162" s="120" t="s">
        <v>738</v>
      </c>
      <c r="I162" s="95" t="s">
        <v>542</v>
      </c>
    </row>
    <row r="163" spans="3:9" ht="21.75" customHeight="1" x14ac:dyDescent="0.25">
      <c r="C163" s="95">
        <v>158</v>
      </c>
      <c r="D163" s="96" t="s">
        <v>761</v>
      </c>
      <c r="E163" s="95" t="s">
        <v>384</v>
      </c>
      <c r="F163" s="95" t="s">
        <v>536</v>
      </c>
      <c r="G163" s="95" t="s">
        <v>537</v>
      </c>
      <c r="H163" s="98"/>
      <c r="I163" s="95" t="s">
        <v>542</v>
      </c>
    </row>
    <row r="164" spans="3:9" ht="21.75" customHeight="1" x14ac:dyDescent="0.25">
      <c r="C164" s="95">
        <v>159</v>
      </c>
      <c r="D164" s="107" t="s">
        <v>693</v>
      </c>
      <c r="E164" s="95" t="s">
        <v>384</v>
      </c>
      <c r="F164" s="105"/>
      <c r="G164" s="106"/>
      <c r="H164" s="106"/>
      <c r="I164" s="95" t="s">
        <v>543</v>
      </c>
    </row>
    <row r="165" spans="3:9" ht="21.75" customHeight="1" x14ac:dyDescent="0.25">
      <c r="C165" s="95">
        <v>160</v>
      </c>
      <c r="D165" s="107" t="s">
        <v>694</v>
      </c>
      <c r="E165" s="95" t="s">
        <v>384</v>
      </c>
      <c r="F165" s="105"/>
      <c r="G165" s="106"/>
      <c r="H165" s="106"/>
      <c r="I165" s="95" t="s">
        <v>543</v>
      </c>
    </row>
    <row r="166" spans="3:9" ht="21.75" customHeight="1" x14ac:dyDescent="0.25">
      <c r="C166" s="95">
        <v>161</v>
      </c>
      <c r="D166" s="107" t="s">
        <v>695</v>
      </c>
      <c r="E166" s="95" t="s">
        <v>384</v>
      </c>
      <c r="F166" s="105"/>
      <c r="G166" s="106"/>
      <c r="H166" s="106"/>
      <c r="I166" s="95" t="s">
        <v>543</v>
      </c>
    </row>
    <row r="167" spans="3:9" ht="21.75" customHeight="1" x14ac:dyDescent="0.25">
      <c r="C167" s="95">
        <v>162</v>
      </c>
      <c r="D167" s="96" t="s">
        <v>696</v>
      </c>
      <c r="E167" s="95" t="s">
        <v>384</v>
      </c>
      <c r="F167" s="95" t="s">
        <v>492</v>
      </c>
      <c r="G167" s="95" t="s">
        <v>457</v>
      </c>
      <c r="H167" s="95"/>
      <c r="I167" s="95" t="s">
        <v>543</v>
      </c>
    </row>
    <row r="168" spans="3:9" ht="21.75" customHeight="1" x14ac:dyDescent="0.25">
      <c r="C168" s="95">
        <v>163</v>
      </c>
      <c r="D168" s="96" t="s">
        <v>697</v>
      </c>
      <c r="E168" s="95" t="s">
        <v>384</v>
      </c>
      <c r="F168" s="95" t="s">
        <v>555</v>
      </c>
      <c r="G168" s="95" t="s">
        <v>457</v>
      </c>
      <c r="H168" s="95"/>
      <c r="I168" s="95" t="s">
        <v>543</v>
      </c>
    </row>
    <row r="169" spans="3:9" ht="21.75" customHeight="1" x14ac:dyDescent="0.25">
      <c r="C169" s="95">
        <v>164</v>
      </c>
      <c r="D169" s="96" t="s">
        <v>698</v>
      </c>
      <c r="E169" s="95" t="s">
        <v>384</v>
      </c>
      <c r="F169" s="99" t="s">
        <v>552</v>
      </c>
      <c r="G169" s="95" t="s">
        <v>457</v>
      </c>
      <c r="H169" s="95"/>
      <c r="I169" s="95" t="s">
        <v>543</v>
      </c>
    </row>
    <row r="170" spans="3:9" ht="34.5" customHeight="1" x14ac:dyDescent="0.25">
      <c r="C170" s="95">
        <v>165</v>
      </c>
      <c r="D170" s="107" t="s">
        <v>379</v>
      </c>
      <c r="E170" s="95" t="s">
        <v>384</v>
      </c>
      <c r="F170" s="105"/>
      <c r="G170" s="106"/>
      <c r="H170" s="106"/>
      <c r="I170" s="95" t="s">
        <v>543</v>
      </c>
    </row>
    <row r="171" spans="3:9" ht="28.5" customHeight="1" x14ac:dyDescent="0.25">
      <c r="C171" s="95">
        <v>166</v>
      </c>
      <c r="D171" s="107" t="s">
        <v>699</v>
      </c>
      <c r="E171" s="95" t="s">
        <v>384</v>
      </c>
      <c r="F171" s="105"/>
      <c r="G171" s="106"/>
      <c r="H171" s="106"/>
      <c r="I171" s="95" t="s">
        <v>543</v>
      </c>
    </row>
    <row r="172" spans="3:9" ht="21.75" customHeight="1" x14ac:dyDescent="0.25">
      <c r="C172" s="95">
        <v>167</v>
      </c>
      <c r="D172" s="107" t="s">
        <v>700</v>
      </c>
      <c r="E172" s="95" t="s">
        <v>384</v>
      </c>
      <c r="F172" s="105"/>
      <c r="G172" s="106"/>
      <c r="H172" s="106"/>
      <c r="I172" s="95" t="s">
        <v>543</v>
      </c>
    </row>
    <row r="173" spans="3:9" ht="21.75" customHeight="1" x14ac:dyDescent="0.25">
      <c r="C173" s="95">
        <v>168</v>
      </c>
      <c r="D173" s="96" t="s">
        <v>701</v>
      </c>
      <c r="E173" s="95" t="s">
        <v>384</v>
      </c>
      <c r="F173" s="95" t="s">
        <v>553</v>
      </c>
      <c r="G173" s="95" t="s">
        <v>457</v>
      </c>
      <c r="H173" s="95"/>
      <c r="I173" s="95" t="s">
        <v>542</v>
      </c>
    </row>
    <row r="174" spans="3:9" ht="21.75" customHeight="1" x14ac:dyDescent="0.25">
      <c r="C174" s="95">
        <v>169</v>
      </c>
      <c r="D174" s="107" t="s">
        <v>702</v>
      </c>
      <c r="E174" s="95" t="s">
        <v>384</v>
      </c>
      <c r="F174" s="105"/>
      <c r="G174" s="106"/>
      <c r="H174" s="106"/>
      <c r="I174" s="95" t="s">
        <v>543</v>
      </c>
    </row>
    <row r="175" spans="3:9" ht="21.75" customHeight="1" x14ac:dyDescent="0.25">
      <c r="C175" s="95">
        <v>170</v>
      </c>
      <c r="D175" s="96" t="s">
        <v>703</v>
      </c>
      <c r="E175" s="95" t="s">
        <v>384</v>
      </c>
      <c r="F175" s="99" t="s">
        <v>571</v>
      </c>
      <c r="G175" s="95" t="s">
        <v>457</v>
      </c>
      <c r="H175" s="95"/>
      <c r="I175" s="95" t="s">
        <v>543</v>
      </c>
    </row>
    <row r="176" spans="3:9" ht="21.75" customHeight="1" x14ac:dyDescent="0.25">
      <c r="C176" s="95">
        <v>171</v>
      </c>
      <c r="D176" s="96" t="s">
        <v>732</v>
      </c>
      <c r="E176" s="95" t="s">
        <v>384</v>
      </c>
      <c r="F176" s="99" t="s">
        <v>494</v>
      </c>
      <c r="G176" s="95" t="s">
        <v>457</v>
      </c>
      <c r="H176" s="95"/>
      <c r="I176" s="95" t="s">
        <v>542</v>
      </c>
    </row>
    <row r="177" spans="3:9" ht="21.75" customHeight="1" x14ac:dyDescent="0.25">
      <c r="C177" s="95">
        <v>172</v>
      </c>
      <c r="D177" s="107" t="s">
        <v>609</v>
      </c>
      <c r="E177" s="95" t="s">
        <v>384</v>
      </c>
      <c r="F177" s="105"/>
      <c r="G177" s="106"/>
      <c r="H177" s="106"/>
      <c r="I177" s="95" t="s">
        <v>543</v>
      </c>
    </row>
    <row r="178" spans="3:9" ht="21.75" customHeight="1" x14ac:dyDescent="0.25">
      <c r="C178" s="95">
        <v>173</v>
      </c>
      <c r="D178" s="107" t="s">
        <v>704</v>
      </c>
      <c r="E178" s="95" t="s">
        <v>384</v>
      </c>
      <c r="F178" s="105"/>
      <c r="G178" s="106"/>
      <c r="H178" s="106"/>
      <c r="I178" s="95" t="s">
        <v>543</v>
      </c>
    </row>
    <row r="179" spans="3:9" ht="21.75" customHeight="1" x14ac:dyDescent="0.25">
      <c r="C179" s="95">
        <v>174</v>
      </c>
      <c r="D179" s="107" t="s">
        <v>705</v>
      </c>
      <c r="E179" s="95" t="s">
        <v>384</v>
      </c>
      <c r="F179" s="105"/>
      <c r="G179" s="106"/>
      <c r="H179" s="106"/>
      <c r="I179" s="95" t="s">
        <v>543</v>
      </c>
    </row>
    <row r="180" spans="3:9" ht="21.75" customHeight="1" x14ac:dyDescent="0.25">
      <c r="C180" s="95">
        <v>175</v>
      </c>
      <c r="D180" s="107" t="s">
        <v>706</v>
      </c>
      <c r="E180" s="95" t="s">
        <v>384</v>
      </c>
      <c r="F180" s="105"/>
      <c r="G180" s="106"/>
      <c r="H180" s="106"/>
      <c r="I180" s="95" t="s">
        <v>543</v>
      </c>
    </row>
    <row r="181" spans="3:9" ht="21.75" customHeight="1" x14ac:dyDescent="0.25">
      <c r="C181" s="95">
        <v>176</v>
      </c>
      <c r="D181" s="107" t="s">
        <v>707</v>
      </c>
      <c r="E181" s="95" t="s">
        <v>384</v>
      </c>
      <c r="F181" s="105"/>
      <c r="G181" s="106"/>
      <c r="H181" s="106"/>
      <c r="I181" s="95" t="s">
        <v>543</v>
      </c>
    </row>
    <row r="182" spans="3:9" ht="21.75" customHeight="1" x14ac:dyDescent="0.25">
      <c r="C182" s="95">
        <v>177</v>
      </c>
      <c r="D182" s="107" t="s">
        <v>708</v>
      </c>
      <c r="E182" s="95" t="s">
        <v>384</v>
      </c>
      <c r="F182" s="105"/>
      <c r="G182" s="106"/>
      <c r="H182" s="106"/>
      <c r="I182" s="95" t="s">
        <v>543</v>
      </c>
    </row>
    <row r="183" spans="3:9" ht="21.75" customHeight="1" x14ac:dyDescent="0.25">
      <c r="C183" s="95">
        <v>178</v>
      </c>
      <c r="D183" s="96" t="s">
        <v>709</v>
      </c>
      <c r="E183" s="95" t="s">
        <v>384</v>
      </c>
      <c r="F183" s="95" t="s">
        <v>554</v>
      </c>
      <c r="G183" s="95" t="s">
        <v>457</v>
      </c>
      <c r="H183" s="95"/>
      <c r="I183" s="95" t="s">
        <v>543</v>
      </c>
    </row>
    <row r="184" spans="3:9" ht="21.75" customHeight="1" x14ac:dyDescent="0.25">
      <c r="C184" s="95">
        <v>179</v>
      </c>
      <c r="D184" s="107" t="s">
        <v>710</v>
      </c>
      <c r="E184" s="95" t="s">
        <v>384</v>
      </c>
      <c r="F184" s="105"/>
      <c r="G184" s="106"/>
      <c r="H184" s="106"/>
      <c r="I184" s="95" t="s">
        <v>543</v>
      </c>
    </row>
    <row r="185" spans="3:9" ht="21.75" customHeight="1" x14ac:dyDescent="0.25">
      <c r="C185" s="95">
        <v>180</v>
      </c>
      <c r="D185" s="96" t="s">
        <v>711</v>
      </c>
      <c r="E185" s="95" t="s">
        <v>384</v>
      </c>
      <c r="F185" s="95" t="s">
        <v>568</v>
      </c>
      <c r="G185" s="95" t="s">
        <v>524</v>
      </c>
      <c r="H185" s="95"/>
      <c r="I185" s="95" t="s">
        <v>542</v>
      </c>
    </row>
    <row r="186" spans="3:9" ht="21.75" customHeight="1" x14ac:dyDescent="0.25">
      <c r="C186" s="95">
        <v>181</v>
      </c>
      <c r="D186" s="96" t="s">
        <v>712</v>
      </c>
      <c r="E186" s="95" t="s">
        <v>384</v>
      </c>
      <c r="F186" s="95" t="s">
        <v>482</v>
      </c>
      <c r="G186" s="95" t="s">
        <v>458</v>
      </c>
      <c r="H186" s="98"/>
      <c r="I186" s="95" t="s">
        <v>543</v>
      </c>
    </row>
    <row r="187" spans="3:9" ht="21.75" customHeight="1" x14ac:dyDescent="0.25">
      <c r="C187" s="95">
        <v>182</v>
      </c>
      <c r="D187" s="107" t="s">
        <v>713</v>
      </c>
      <c r="E187" s="95" t="s">
        <v>384</v>
      </c>
      <c r="F187" s="105"/>
      <c r="G187" s="106"/>
      <c r="H187" s="106"/>
      <c r="I187" s="95" t="s">
        <v>543</v>
      </c>
    </row>
    <row r="188" spans="3:9" ht="21.75" customHeight="1" x14ac:dyDescent="0.25">
      <c r="C188" s="95">
        <v>183</v>
      </c>
      <c r="D188" s="96" t="s">
        <v>714</v>
      </c>
      <c r="E188" s="95" t="s">
        <v>384</v>
      </c>
      <c r="F188" s="99" t="s">
        <v>539</v>
      </c>
      <c r="G188" s="95" t="s">
        <v>466</v>
      </c>
      <c r="H188" s="98"/>
      <c r="I188" s="95" t="s">
        <v>543</v>
      </c>
    </row>
  </sheetData>
  <autoFilter ref="C5:H82"/>
  <sortState ref="C6:I189">
    <sortCondition ref="D6"/>
  </sortState>
  <mergeCells count="3">
    <mergeCell ref="C2:I2"/>
    <mergeCell ref="C3:I3"/>
    <mergeCell ref="C4:I4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1:M82"/>
  <sheetViews>
    <sheetView zoomScale="60" zoomScaleNormal="60" workbookViewId="0">
      <pane ySplit="1" topLeftCell="A41" activePane="bottomLeft" state="frozen"/>
      <selection pane="bottomLeft" activeCell="M57" sqref="M57"/>
    </sheetView>
  </sheetViews>
  <sheetFormatPr defaultRowHeight="20.25" x14ac:dyDescent="0.25"/>
  <cols>
    <col min="1" max="1" width="9.140625" style="46"/>
    <col min="2" max="2" width="12.42578125" style="46" customWidth="1"/>
    <col min="3" max="3" width="18.5703125" style="46" hidden="1" customWidth="1"/>
    <col min="4" max="4" width="35.85546875" style="46" customWidth="1"/>
    <col min="5" max="5" width="89.28515625" style="46" hidden="1" customWidth="1"/>
    <col min="6" max="6" width="42.140625" style="46" hidden="1" customWidth="1"/>
    <col min="7" max="7" width="56.85546875" style="46" hidden="1" customWidth="1"/>
    <col min="8" max="8" width="49.5703125" style="46" bestFit="1" customWidth="1"/>
    <col min="9" max="9" width="29.5703125" style="46" customWidth="1"/>
    <col min="10" max="12" width="16" style="46" customWidth="1"/>
    <col min="13" max="13" width="13.85546875" style="46" customWidth="1"/>
    <col min="14" max="16384" width="9.140625" style="46"/>
  </cols>
  <sheetData>
    <row r="1" spans="2:13" ht="57" customHeight="1" x14ac:dyDescent="0.25">
      <c r="B1" s="151" t="s">
        <v>389</v>
      </c>
      <c r="C1" s="151"/>
      <c r="D1" s="151"/>
      <c r="E1" s="151"/>
      <c r="F1" s="151"/>
      <c r="G1" s="151"/>
      <c r="H1" s="81" t="s">
        <v>500</v>
      </c>
      <c r="I1" s="81" t="s">
        <v>501</v>
      </c>
      <c r="J1" s="81" t="s">
        <v>504</v>
      </c>
      <c r="K1" s="81" t="s">
        <v>505</v>
      </c>
      <c r="L1" s="81" t="s">
        <v>506</v>
      </c>
      <c r="M1" s="46" t="s">
        <v>507</v>
      </c>
    </row>
    <row r="2" spans="2:13" ht="60.75" x14ac:dyDescent="0.25">
      <c r="B2" s="86" t="s">
        <v>0</v>
      </c>
      <c r="C2" s="87" t="s">
        <v>1</v>
      </c>
      <c r="D2" s="86" t="s">
        <v>232</v>
      </c>
      <c r="E2" s="87" t="s">
        <v>369</v>
      </c>
      <c r="F2" s="86" t="s">
        <v>21</v>
      </c>
      <c r="G2" s="87" t="s">
        <v>240</v>
      </c>
    </row>
    <row r="3" spans="2:13" ht="60.75" x14ac:dyDescent="0.25">
      <c r="B3" s="38">
        <v>1</v>
      </c>
      <c r="C3" s="41" t="s">
        <v>234</v>
      </c>
      <c r="D3" s="38" t="s">
        <v>244</v>
      </c>
      <c r="E3" s="39" t="s">
        <v>381</v>
      </c>
      <c r="F3" s="41" t="s">
        <v>360</v>
      </c>
      <c r="G3" s="38" t="s">
        <v>238</v>
      </c>
    </row>
    <row r="4" spans="2:13" ht="60.75" x14ac:dyDescent="0.25">
      <c r="B4" s="38">
        <v>2</v>
      </c>
      <c r="C4" s="41" t="s">
        <v>234</v>
      </c>
      <c r="D4" s="61" t="s">
        <v>245</v>
      </c>
      <c r="E4" s="39" t="s">
        <v>381</v>
      </c>
      <c r="F4" s="41" t="s">
        <v>360</v>
      </c>
      <c r="G4" s="38" t="s">
        <v>238</v>
      </c>
      <c r="H4" s="46" t="s">
        <v>495</v>
      </c>
      <c r="I4" s="46">
        <v>3.95</v>
      </c>
    </row>
    <row r="5" spans="2:13" ht="60.75" x14ac:dyDescent="0.25">
      <c r="B5" s="38">
        <v>3</v>
      </c>
      <c r="C5" s="41" t="s">
        <v>234</v>
      </c>
      <c r="D5" s="61" t="s">
        <v>246</v>
      </c>
      <c r="E5" s="39" t="s">
        <v>381</v>
      </c>
      <c r="F5" s="41" t="s">
        <v>360</v>
      </c>
      <c r="G5" s="38" t="s">
        <v>238</v>
      </c>
      <c r="H5" s="46" t="s">
        <v>495</v>
      </c>
      <c r="I5" s="46">
        <v>4.95</v>
      </c>
    </row>
    <row r="6" spans="2:13" ht="60.75" x14ac:dyDescent="0.25">
      <c r="B6" s="76">
        <v>4</v>
      </c>
      <c r="C6" s="41" t="s">
        <v>234</v>
      </c>
      <c r="D6" s="38" t="s">
        <v>247</v>
      </c>
      <c r="E6" s="39" t="s">
        <v>381</v>
      </c>
      <c r="F6" s="41" t="s">
        <v>360</v>
      </c>
      <c r="G6" s="38" t="s">
        <v>238</v>
      </c>
    </row>
    <row r="7" spans="2:13" ht="60.75" x14ac:dyDescent="0.25">
      <c r="B7" s="76">
        <v>5</v>
      </c>
      <c r="C7" s="41" t="s">
        <v>234</v>
      </c>
      <c r="D7" s="38" t="s">
        <v>249</v>
      </c>
      <c r="E7" s="39" t="s">
        <v>381</v>
      </c>
      <c r="F7" s="41" t="s">
        <v>360</v>
      </c>
      <c r="G7" s="38" t="s">
        <v>238</v>
      </c>
    </row>
    <row r="8" spans="2:13" ht="60.75" x14ac:dyDescent="0.25">
      <c r="B8" s="76">
        <v>6</v>
      </c>
      <c r="C8" s="41" t="s">
        <v>234</v>
      </c>
      <c r="D8" s="61" t="s">
        <v>251</v>
      </c>
      <c r="E8" s="39" t="s">
        <v>381</v>
      </c>
      <c r="F8" s="41" t="s">
        <v>360</v>
      </c>
      <c r="G8" s="38" t="s">
        <v>238</v>
      </c>
      <c r="H8" s="46" t="s">
        <v>495</v>
      </c>
      <c r="I8" s="46">
        <v>1.85</v>
      </c>
    </row>
    <row r="9" spans="2:13" ht="60.75" x14ac:dyDescent="0.25">
      <c r="B9" s="76">
        <v>7</v>
      </c>
      <c r="C9" s="41" t="s">
        <v>234</v>
      </c>
      <c r="D9" s="38" t="s">
        <v>347</v>
      </c>
      <c r="E9" s="39" t="s">
        <v>381</v>
      </c>
      <c r="F9" s="41" t="s">
        <v>360</v>
      </c>
      <c r="G9" s="38" t="s">
        <v>238</v>
      </c>
    </row>
    <row r="10" spans="2:13" ht="60.75" x14ac:dyDescent="0.25">
      <c r="B10" s="76">
        <v>8</v>
      </c>
      <c r="C10" s="41" t="s">
        <v>234</v>
      </c>
      <c r="D10" s="61" t="s">
        <v>252</v>
      </c>
      <c r="E10" s="39" t="s">
        <v>381</v>
      </c>
      <c r="F10" s="41" t="s">
        <v>360</v>
      </c>
      <c r="G10" s="38" t="s">
        <v>238</v>
      </c>
      <c r="H10" s="46" t="s">
        <v>495</v>
      </c>
      <c r="I10" s="46">
        <v>1.45</v>
      </c>
    </row>
    <row r="11" spans="2:13" ht="60.75" x14ac:dyDescent="0.25">
      <c r="B11" s="76">
        <v>9</v>
      </c>
      <c r="C11" s="41" t="s">
        <v>234</v>
      </c>
      <c r="D11" s="38" t="s">
        <v>256</v>
      </c>
      <c r="E11" s="39" t="s">
        <v>381</v>
      </c>
      <c r="F11" s="41" t="s">
        <v>360</v>
      </c>
      <c r="G11" s="38" t="s">
        <v>238</v>
      </c>
    </row>
    <row r="12" spans="2:13" ht="60.75" x14ac:dyDescent="0.25">
      <c r="B12" s="76">
        <v>10</v>
      </c>
      <c r="C12" s="41" t="s">
        <v>234</v>
      </c>
      <c r="D12" s="82" t="s">
        <v>258</v>
      </c>
      <c r="E12" s="39" t="s">
        <v>376</v>
      </c>
      <c r="F12" s="41" t="s">
        <v>236</v>
      </c>
      <c r="G12" s="38" t="s">
        <v>239</v>
      </c>
      <c r="H12" s="46" t="s">
        <v>495</v>
      </c>
      <c r="I12" s="46">
        <v>2.75</v>
      </c>
    </row>
    <row r="13" spans="2:13" ht="60.75" x14ac:dyDescent="0.25">
      <c r="B13" s="76">
        <v>11</v>
      </c>
      <c r="C13" s="41" t="s">
        <v>234</v>
      </c>
      <c r="D13" s="61" t="s">
        <v>259</v>
      </c>
      <c r="E13" s="39" t="s">
        <v>381</v>
      </c>
      <c r="F13" s="41" t="s">
        <v>360</v>
      </c>
      <c r="G13" s="38" t="s">
        <v>238</v>
      </c>
      <c r="H13" s="46" t="s">
        <v>495</v>
      </c>
      <c r="I13" s="46">
        <v>8.1</v>
      </c>
    </row>
    <row r="14" spans="2:13" ht="60.75" x14ac:dyDescent="0.25">
      <c r="B14" s="76">
        <v>12</v>
      </c>
      <c r="C14" s="41" t="s">
        <v>234</v>
      </c>
      <c r="D14" s="38" t="s">
        <v>260</v>
      </c>
      <c r="E14" s="39" t="s">
        <v>381</v>
      </c>
      <c r="F14" s="41" t="s">
        <v>360</v>
      </c>
      <c r="G14" s="38" t="s">
        <v>238</v>
      </c>
    </row>
    <row r="15" spans="2:13" ht="60.75" x14ac:dyDescent="0.25">
      <c r="B15" s="76">
        <v>13</v>
      </c>
      <c r="C15" s="41" t="s">
        <v>234</v>
      </c>
      <c r="D15" s="38" t="s">
        <v>224</v>
      </c>
      <c r="E15" s="39" t="s">
        <v>381</v>
      </c>
      <c r="F15" s="41" t="s">
        <v>360</v>
      </c>
      <c r="G15" s="38" t="s">
        <v>238</v>
      </c>
    </row>
    <row r="16" spans="2:13" ht="60.75" x14ac:dyDescent="0.25">
      <c r="B16" s="76">
        <v>14</v>
      </c>
      <c r="C16" s="41" t="s">
        <v>234</v>
      </c>
      <c r="D16" s="38" t="s">
        <v>349</v>
      </c>
      <c r="E16" s="39" t="s">
        <v>381</v>
      </c>
      <c r="F16" s="41" t="s">
        <v>360</v>
      </c>
      <c r="G16" s="38" t="s">
        <v>238</v>
      </c>
    </row>
    <row r="17" spans="2:13" ht="60.75" x14ac:dyDescent="0.25">
      <c r="B17" s="76">
        <v>15</v>
      </c>
      <c r="C17" s="41" t="s">
        <v>234</v>
      </c>
      <c r="D17" s="61" t="s">
        <v>264</v>
      </c>
      <c r="E17" s="39" t="s">
        <v>381</v>
      </c>
      <c r="F17" s="41" t="s">
        <v>360</v>
      </c>
      <c r="G17" s="38" t="s">
        <v>238</v>
      </c>
      <c r="H17" s="46" t="s">
        <v>495</v>
      </c>
      <c r="I17" s="46">
        <v>2.65</v>
      </c>
    </row>
    <row r="18" spans="2:13" ht="60.75" x14ac:dyDescent="0.25">
      <c r="B18" s="76">
        <v>16</v>
      </c>
      <c r="C18" s="41" t="s">
        <v>234</v>
      </c>
      <c r="D18" s="38" t="s">
        <v>265</v>
      </c>
      <c r="E18" s="39" t="s">
        <v>381</v>
      </c>
      <c r="F18" s="41" t="s">
        <v>360</v>
      </c>
      <c r="G18" s="38" t="s">
        <v>238</v>
      </c>
      <c r="H18" s="46" t="s">
        <v>495</v>
      </c>
      <c r="I18" s="46">
        <v>5.2</v>
      </c>
    </row>
    <row r="19" spans="2:13" ht="60.75" x14ac:dyDescent="0.25">
      <c r="B19" s="76">
        <v>17</v>
      </c>
      <c r="C19" s="41" t="s">
        <v>234</v>
      </c>
      <c r="D19" s="61" t="s">
        <v>267</v>
      </c>
      <c r="E19" s="39" t="s">
        <v>381</v>
      </c>
      <c r="F19" s="41" t="s">
        <v>360</v>
      </c>
      <c r="G19" s="38" t="s">
        <v>238</v>
      </c>
      <c r="H19" s="46" t="s">
        <v>495</v>
      </c>
      <c r="I19" s="46">
        <f>1.55+1.35</f>
        <v>2.9000000000000004</v>
      </c>
      <c r="L19" s="46">
        <v>575.20000000000005</v>
      </c>
      <c r="M19" s="46">
        <v>3.5</v>
      </c>
    </row>
    <row r="20" spans="2:13" ht="60.75" x14ac:dyDescent="0.25">
      <c r="B20" s="76">
        <v>18</v>
      </c>
      <c r="C20" s="41" t="s">
        <v>234</v>
      </c>
      <c r="D20" s="41" t="s">
        <v>350</v>
      </c>
      <c r="E20" s="39" t="s">
        <v>381</v>
      </c>
      <c r="F20" s="41" t="s">
        <v>360</v>
      </c>
      <c r="G20" s="38" t="s">
        <v>238</v>
      </c>
    </row>
    <row r="21" spans="2:13" ht="60.75" x14ac:dyDescent="0.25">
      <c r="B21" s="76">
        <v>19</v>
      </c>
      <c r="C21" s="41" t="s">
        <v>234</v>
      </c>
      <c r="D21" s="38" t="s">
        <v>271</v>
      </c>
      <c r="E21" s="39" t="s">
        <v>381</v>
      </c>
      <c r="F21" s="41" t="s">
        <v>360</v>
      </c>
      <c r="G21" s="38" t="s">
        <v>238</v>
      </c>
      <c r="H21" s="46" t="s">
        <v>495</v>
      </c>
      <c r="I21" s="46">
        <v>1.95</v>
      </c>
    </row>
    <row r="22" spans="2:13" ht="60.75" x14ac:dyDescent="0.25">
      <c r="B22" s="76">
        <v>20</v>
      </c>
      <c r="C22" s="41" t="s">
        <v>234</v>
      </c>
      <c r="D22" s="38" t="s">
        <v>272</v>
      </c>
      <c r="E22" s="39" t="s">
        <v>381</v>
      </c>
      <c r="F22" s="41" t="s">
        <v>360</v>
      </c>
      <c r="G22" s="38" t="s">
        <v>238</v>
      </c>
    </row>
    <row r="23" spans="2:13" ht="60.75" x14ac:dyDescent="0.25">
      <c r="B23" s="76">
        <v>21</v>
      </c>
      <c r="C23" s="41" t="s">
        <v>234</v>
      </c>
      <c r="D23" s="38" t="s">
        <v>225</v>
      </c>
      <c r="E23" s="39" t="s">
        <v>381</v>
      </c>
      <c r="F23" s="41" t="s">
        <v>360</v>
      </c>
      <c r="G23" s="38" t="s">
        <v>238</v>
      </c>
    </row>
    <row r="24" spans="2:13" ht="60.75" x14ac:dyDescent="0.25">
      <c r="B24" s="76">
        <v>22</v>
      </c>
      <c r="C24" s="41" t="s">
        <v>234</v>
      </c>
      <c r="D24" s="38" t="s">
        <v>273</v>
      </c>
      <c r="E24" s="39" t="s">
        <v>381</v>
      </c>
      <c r="F24" s="41" t="s">
        <v>360</v>
      </c>
      <c r="G24" s="38" t="s">
        <v>238</v>
      </c>
    </row>
    <row r="25" spans="2:13" ht="60.75" x14ac:dyDescent="0.25">
      <c r="B25" s="76">
        <v>23</v>
      </c>
      <c r="C25" s="41" t="s">
        <v>234</v>
      </c>
      <c r="D25" s="61" t="s">
        <v>274</v>
      </c>
      <c r="E25" s="39" t="s">
        <v>381</v>
      </c>
      <c r="F25" s="41" t="s">
        <v>360</v>
      </c>
      <c r="G25" s="38" t="s">
        <v>238</v>
      </c>
      <c r="H25" s="46" t="s">
        <v>495</v>
      </c>
      <c r="I25" s="46">
        <v>1.95</v>
      </c>
    </row>
    <row r="26" spans="2:13" ht="60.75" x14ac:dyDescent="0.25">
      <c r="B26" s="76">
        <v>24</v>
      </c>
      <c r="C26" s="41" t="s">
        <v>234</v>
      </c>
      <c r="D26" s="61" t="s">
        <v>275</v>
      </c>
      <c r="E26" s="39" t="s">
        <v>381</v>
      </c>
      <c r="F26" s="41" t="s">
        <v>360</v>
      </c>
      <c r="G26" s="38" t="s">
        <v>238</v>
      </c>
      <c r="H26" s="46" t="s">
        <v>495</v>
      </c>
      <c r="I26" s="46">
        <v>1.6</v>
      </c>
    </row>
    <row r="27" spans="2:13" ht="60.75" x14ac:dyDescent="0.25">
      <c r="B27" s="76">
        <v>25</v>
      </c>
      <c r="C27" s="41" t="s">
        <v>234</v>
      </c>
      <c r="D27" s="61" t="s">
        <v>276</v>
      </c>
      <c r="E27" s="39" t="s">
        <v>381</v>
      </c>
      <c r="F27" s="41" t="s">
        <v>360</v>
      </c>
      <c r="G27" s="38" t="s">
        <v>238</v>
      </c>
      <c r="H27" s="46" t="s">
        <v>495</v>
      </c>
      <c r="I27" s="46">
        <v>2.2000000000000002</v>
      </c>
    </row>
    <row r="28" spans="2:13" ht="60.75" x14ac:dyDescent="0.25">
      <c r="B28" s="76">
        <v>26</v>
      </c>
      <c r="C28" s="41" t="s">
        <v>234</v>
      </c>
      <c r="D28" s="61" t="s">
        <v>277</v>
      </c>
      <c r="E28" s="39" t="s">
        <v>381</v>
      </c>
      <c r="F28" s="41" t="s">
        <v>360</v>
      </c>
      <c r="G28" s="38" t="s">
        <v>238</v>
      </c>
      <c r="H28" s="46" t="s">
        <v>495</v>
      </c>
      <c r="I28" s="46">
        <v>3.1</v>
      </c>
    </row>
    <row r="29" spans="2:13" ht="60.75" x14ac:dyDescent="0.25">
      <c r="B29" s="76">
        <v>27</v>
      </c>
      <c r="C29" s="41" t="s">
        <v>234</v>
      </c>
      <c r="D29" s="61" t="s">
        <v>282</v>
      </c>
      <c r="E29" s="39" t="s">
        <v>381</v>
      </c>
      <c r="F29" s="41" t="s">
        <v>360</v>
      </c>
      <c r="G29" s="38" t="s">
        <v>238</v>
      </c>
      <c r="H29" s="46" t="s">
        <v>495</v>
      </c>
      <c r="I29" s="46">
        <v>2.65</v>
      </c>
    </row>
    <row r="30" spans="2:13" ht="60.75" x14ac:dyDescent="0.25">
      <c r="B30" s="76">
        <v>28</v>
      </c>
      <c r="C30" s="41" t="s">
        <v>234</v>
      </c>
      <c r="D30" s="38" t="s">
        <v>283</v>
      </c>
      <c r="E30" s="39" t="s">
        <v>381</v>
      </c>
      <c r="F30" s="41" t="s">
        <v>360</v>
      </c>
      <c r="G30" s="38" t="s">
        <v>238</v>
      </c>
    </row>
    <row r="31" spans="2:13" ht="60.75" x14ac:dyDescent="0.25">
      <c r="B31" s="76">
        <v>30</v>
      </c>
      <c r="C31" s="41" t="s">
        <v>234</v>
      </c>
      <c r="D31" s="61" t="s">
        <v>284</v>
      </c>
      <c r="E31" s="39" t="s">
        <v>381</v>
      </c>
      <c r="F31" s="41" t="s">
        <v>360</v>
      </c>
      <c r="G31" s="38" t="s">
        <v>238</v>
      </c>
      <c r="H31" s="46" t="s">
        <v>495</v>
      </c>
      <c r="I31" s="46">
        <v>1.95</v>
      </c>
    </row>
    <row r="32" spans="2:13" ht="60.75" x14ac:dyDescent="0.25">
      <c r="B32" s="76">
        <v>31</v>
      </c>
      <c r="C32" s="41" t="s">
        <v>234</v>
      </c>
      <c r="D32" s="38" t="s">
        <v>226</v>
      </c>
      <c r="E32" s="39" t="s">
        <v>381</v>
      </c>
      <c r="F32" s="41" t="s">
        <v>360</v>
      </c>
      <c r="G32" s="38" t="s">
        <v>238</v>
      </c>
    </row>
    <row r="33" spans="2:9" ht="60.75" x14ac:dyDescent="0.25">
      <c r="B33" s="76">
        <v>32</v>
      </c>
      <c r="C33" s="41" t="s">
        <v>234</v>
      </c>
      <c r="D33" s="38" t="s">
        <v>288</v>
      </c>
      <c r="E33" s="39" t="s">
        <v>381</v>
      </c>
      <c r="F33" s="41" t="s">
        <v>360</v>
      </c>
      <c r="G33" s="38" t="s">
        <v>238</v>
      </c>
    </row>
    <row r="34" spans="2:9" ht="60.75" x14ac:dyDescent="0.25">
      <c r="B34" s="76">
        <v>33</v>
      </c>
      <c r="C34" s="41" t="s">
        <v>234</v>
      </c>
      <c r="D34" s="38" t="s">
        <v>344</v>
      </c>
      <c r="E34" s="39" t="s">
        <v>381</v>
      </c>
      <c r="F34" s="41" t="s">
        <v>360</v>
      </c>
      <c r="G34" s="38" t="s">
        <v>238</v>
      </c>
    </row>
    <row r="35" spans="2:9" ht="60.75" x14ac:dyDescent="0.25">
      <c r="B35" s="76">
        <v>34</v>
      </c>
      <c r="C35" s="41" t="s">
        <v>234</v>
      </c>
      <c r="D35" s="38" t="s">
        <v>289</v>
      </c>
      <c r="E35" s="39" t="s">
        <v>381</v>
      </c>
      <c r="F35" s="41" t="s">
        <v>360</v>
      </c>
      <c r="G35" s="38" t="s">
        <v>238</v>
      </c>
    </row>
    <row r="36" spans="2:9" ht="60.75" x14ac:dyDescent="0.25">
      <c r="B36" s="76">
        <v>35</v>
      </c>
      <c r="C36" s="41" t="s">
        <v>234</v>
      </c>
      <c r="D36" s="38" t="s">
        <v>290</v>
      </c>
      <c r="E36" s="39" t="s">
        <v>381</v>
      </c>
      <c r="F36" s="41" t="s">
        <v>360</v>
      </c>
      <c r="G36" s="38" t="s">
        <v>238</v>
      </c>
    </row>
    <row r="37" spans="2:9" ht="60.75" x14ac:dyDescent="0.25">
      <c r="B37" s="76">
        <v>36</v>
      </c>
      <c r="C37" s="41" t="s">
        <v>234</v>
      </c>
      <c r="D37" s="61" t="s">
        <v>291</v>
      </c>
      <c r="E37" s="39" t="s">
        <v>381</v>
      </c>
      <c r="F37" s="41" t="s">
        <v>360</v>
      </c>
      <c r="G37" s="38" t="s">
        <v>238</v>
      </c>
      <c r="H37" s="46" t="s">
        <v>495</v>
      </c>
      <c r="I37" s="46">
        <v>1.65</v>
      </c>
    </row>
    <row r="38" spans="2:9" ht="60.75" x14ac:dyDescent="0.25">
      <c r="B38" s="76">
        <v>37</v>
      </c>
      <c r="C38" s="41" t="s">
        <v>234</v>
      </c>
      <c r="D38" s="38" t="s">
        <v>293</v>
      </c>
      <c r="E38" s="39" t="s">
        <v>381</v>
      </c>
      <c r="F38" s="41" t="s">
        <v>360</v>
      </c>
      <c r="G38" s="38" t="s">
        <v>238</v>
      </c>
    </row>
    <row r="39" spans="2:9" ht="60.75" x14ac:dyDescent="0.25">
      <c r="B39" s="76">
        <v>38</v>
      </c>
      <c r="C39" s="41" t="s">
        <v>234</v>
      </c>
      <c r="D39" s="38" t="s">
        <v>32</v>
      </c>
      <c r="E39" s="39" t="s">
        <v>381</v>
      </c>
      <c r="F39" s="38" t="s">
        <v>233</v>
      </c>
      <c r="G39" s="38" t="s">
        <v>238</v>
      </c>
      <c r="H39" s="46" t="s">
        <v>495</v>
      </c>
      <c r="I39" s="46">
        <v>2</v>
      </c>
    </row>
    <row r="40" spans="2:9" ht="60.75" x14ac:dyDescent="0.25">
      <c r="B40" s="76">
        <v>39</v>
      </c>
      <c r="C40" s="41" t="s">
        <v>234</v>
      </c>
      <c r="D40" s="41" t="s">
        <v>370</v>
      </c>
      <c r="E40" s="39" t="s">
        <v>381</v>
      </c>
      <c r="F40" s="41" t="s">
        <v>360</v>
      </c>
      <c r="G40" s="38" t="s">
        <v>238</v>
      </c>
      <c r="H40" s="46" t="s">
        <v>495</v>
      </c>
      <c r="I40" s="46">
        <v>5.35</v>
      </c>
    </row>
    <row r="41" spans="2:9" ht="60.75" x14ac:dyDescent="0.25">
      <c r="B41" s="76">
        <v>40</v>
      </c>
      <c r="C41" s="41" t="s">
        <v>234</v>
      </c>
      <c r="D41" s="38" t="s">
        <v>351</v>
      </c>
      <c r="E41" s="39" t="s">
        <v>381</v>
      </c>
      <c r="F41" s="41" t="s">
        <v>360</v>
      </c>
      <c r="G41" s="38" t="s">
        <v>238</v>
      </c>
    </row>
    <row r="42" spans="2:9" ht="60.75" x14ac:dyDescent="0.25">
      <c r="B42" s="76">
        <v>41</v>
      </c>
      <c r="C42" s="41" t="s">
        <v>234</v>
      </c>
      <c r="D42" s="38" t="s">
        <v>343</v>
      </c>
      <c r="E42" s="39" t="s">
        <v>381</v>
      </c>
      <c r="F42" s="41" t="s">
        <v>360</v>
      </c>
      <c r="G42" s="38" t="s">
        <v>238</v>
      </c>
    </row>
    <row r="43" spans="2:9" ht="60.75" x14ac:dyDescent="0.25">
      <c r="B43" s="76">
        <v>42</v>
      </c>
      <c r="C43" s="41" t="s">
        <v>234</v>
      </c>
      <c r="D43" s="38" t="s">
        <v>296</v>
      </c>
      <c r="E43" s="39" t="s">
        <v>381</v>
      </c>
      <c r="F43" s="41" t="s">
        <v>360</v>
      </c>
      <c r="G43" s="38" t="s">
        <v>238</v>
      </c>
    </row>
    <row r="44" spans="2:9" ht="60.75" x14ac:dyDescent="0.25">
      <c r="B44" s="76">
        <v>43</v>
      </c>
      <c r="C44" s="41" t="s">
        <v>234</v>
      </c>
      <c r="D44" s="61" t="s">
        <v>297</v>
      </c>
      <c r="E44" s="39" t="s">
        <v>381</v>
      </c>
      <c r="F44" s="41" t="s">
        <v>360</v>
      </c>
      <c r="G44" s="38" t="s">
        <v>238</v>
      </c>
      <c r="H44" s="46" t="s">
        <v>495</v>
      </c>
      <c r="I44" s="46">
        <v>1.75</v>
      </c>
    </row>
    <row r="45" spans="2:9" ht="60.75" x14ac:dyDescent="0.25">
      <c r="B45" s="76">
        <v>44</v>
      </c>
      <c r="C45" s="41" t="s">
        <v>234</v>
      </c>
      <c r="D45" s="38" t="s">
        <v>298</v>
      </c>
      <c r="E45" s="39" t="s">
        <v>381</v>
      </c>
      <c r="F45" s="41" t="s">
        <v>360</v>
      </c>
      <c r="G45" s="38" t="s">
        <v>238</v>
      </c>
    </row>
    <row r="46" spans="2:9" ht="60.75" x14ac:dyDescent="0.25">
      <c r="B46" s="76">
        <v>45</v>
      </c>
      <c r="C46" s="41" t="s">
        <v>234</v>
      </c>
      <c r="D46" s="61" t="s">
        <v>299</v>
      </c>
      <c r="E46" s="39" t="s">
        <v>381</v>
      </c>
      <c r="F46" s="41" t="s">
        <v>360</v>
      </c>
      <c r="G46" s="38" t="s">
        <v>238</v>
      </c>
      <c r="H46" s="46" t="s">
        <v>495</v>
      </c>
      <c r="I46" s="46">
        <v>2.1</v>
      </c>
    </row>
    <row r="47" spans="2:9" ht="60.75" x14ac:dyDescent="0.25">
      <c r="B47" s="76">
        <v>46</v>
      </c>
      <c r="C47" s="41" t="s">
        <v>234</v>
      </c>
      <c r="D47" s="61" t="s">
        <v>300</v>
      </c>
      <c r="E47" s="39" t="s">
        <v>381</v>
      </c>
      <c r="F47" s="41" t="s">
        <v>360</v>
      </c>
      <c r="G47" s="38" t="s">
        <v>238</v>
      </c>
      <c r="H47" s="46" t="s">
        <v>495</v>
      </c>
      <c r="I47" s="46">
        <v>3.85</v>
      </c>
    </row>
    <row r="48" spans="2:9" ht="60.75" x14ac:dyDescent="0.25">
      <c r="B48" s="76">
        <v>47</v>
      </c>
      <c r="C48" s="41" t="s">
        <v>234</v>
      </c>
      <c r="D48" s="61" t="s">
        <v>231</v>
      </c>
      <c r="E48" s="39" t="s">
        <v>381</v>
      </c>
      <c r="F48" s="41" t="s">
        <v>360</v>
      </c>
      <c r="G48" s="38" t="s">
        <v>238</v>
      </c>
      <c r="H48" s="46" t="s">
        <v>495</v>
      </c>
      <c r="I48" s="46">
        <v>3.6</v>
      </c>
    </row>
    <row r="49" spans="2:12" ht="60.75" x14ac:dyDescent="0.25">
      <c r="B49" s="76">
        <v>48</v>
      </c>
      <c r="C49" s="41" t="s">
        <v>234</v>
      </c>
      <c r="D49" s="38" t="s">
        <v>230</v>
      </c>
      <c r="E49" s="39" t="s">
        <v>381</v>
      </c>
      <c r="F49" s="41" t="s">
        <v>360</v>
      </c>
      <c r="G49" s="38" t="s">
        <v>238</v>
      </c>
    </row>
    <row r="50" spans="2:12" ht="60.75" x14ac:dyDescent="0.25">
      <c r="B50" s="76">
        <v>49</v>
      </c>
      <c r="C50" s="41" t="s">
        <v>234</v>
      </c>
      <c r="D50" s="38" t="s">
        <v>235</v>
      </c>
      <c r="E50" s="39" t="s">
        <v>381</v>
      </c>
      <c r="F50" s="41" t="s">
        <v>360</v>
      </c>
      <c r="G50" s="38" t="s">
        <v>238</v>
      </c>
    </row>
    <row r="51" spans="2:12" ht="60.75" x14ac:dyDescent="0.25">
      <c r="B51" s="76">
        <v>50</v>
      </c>
      <c r="C51" s="41" t="s">
        <v>234</v>
      </c>
      <c r="D51" s="77" t="s">
        <v>374</v>
      </c>
      <c r="E51" s="39" t="s">
        <v>381</v>
      </c>
      <c r="F51" s="41" t="s">
        <v>360</v>
      </c>
      <c r="G51" s="38" t="s">
        <v>238</v>
      </c>
    </row>
    <row r="52" spans="2:12" ht="60.75" x14ac:dyDescent="0.25">
      <c r="B52" s="76">
        <v>51</v>
      </c>
      <c r="C52" s="41" t="s">
        <v>234</v>
      </c>
      <c r="D52" s="38" t="s">
        <v>228</v>
      </c>
      <c r="E52" s="39" t="s">
        <v>381</v>
      </c>
      <c r="F52" s="41" t="s">
        <v>360</v>
      </c>
      <c r="G52" s="38" t="s">
        <v>238</v>
      </c>
    </row>
    <row r="53" spans="2:12" ht="60.75" x14ac:dyDescent="0.25">
      <c r="B53" s="76">
        <v>52</v>
      </c>
      <c r="C53" s="41" t="s">
        <v>234</v>
      </c>
      <c r="D53" s="61" t="s">
        <v>352</v>
      </c>
      <c r="E53" s="39" t="s">
        <v>381</v>
      </c>
      <c r="F53" s="41" t="s">
        <v>360</v>
      </c>
      <c r="G53" s="38" t="s">
        <v>238</v>
      </c>
      <c r="H53" s="46" t="s">
        <v>495</v>
      </c>
      <c r="I53" s="46">
        <v>2.75</v>
      </c>
    </row>
    <row r="54" spans="2:12" ht="60.75" x14ac:dyDescent="0.25">
      <c r="B54" s="76">
        <v>53</v>
      </c>
      <c r="C54" s="41" t="s">
        <v>234</v>
      </c>
      <c r="D54" s="38" t="s">
        <v>373</v>
      </c>
      <c r="E54" s="39" t="s">
        <v>381</v>
      </c>
      <c r="F54" s="41" t="s">
        <v>360</v>
      </c>
      <c r="G54" s="38" t="s">
        <v>238</v>
      </c>
    </row>
    <row r="55" spans="2:12" ht="60.75" x14ac:dyDescent="0.25">
      <c r="B55" s="76">
        <v>54</v>
      </c>
      <c r="C55" s="41" t="s">
        <v>234</v>
      </c>
      <c r="D55" s="38" t="s">
        <v>227</v>
      </c>
      <c r="E55" s="39" t="s">
        <v>381</v>
      </c>
      <c r="F55" s="41" t="s">
        <v>360</v>
      </c>
      <c r="G55" s="38" t="s">
        <v>238</v>
      </c>
    </row>
    <row r="56" spans="2:12" ht="60.75" x14ac:dyDescent="0.25">
      <c r="B56" s="76">
        <v>55</v>
      </c>
      <c r="C56" s="41" t="s">
        <v>234</v>
      </c>
      <c r="D56" s="61" t="s">
        <v>304</v>
      </c>
      <c r="E56" s="39" t="s">
        <v>381</v>
      </c>
      <c r="F56" s="41" t="s">
        <v>360</v>
      </c>
      <c r="G56" s="38" t="s">
        <v>238</v>
      </c>
      <c r="H56" s="46" t="s">
        <v>495</v>
      </c>
      <c r="I56" s="46">
        <v>7.85</v>
      </c>
    </row>
    <row r="57" spans="2:12" ht="60.75" x14ac:dyDescent="0.25">
      <c r="B57" s="76">
        <v>56</v>
      </c>
      <c r="C57" s="41" t="s">
        <v>234</v>
      </c>
      <c r="D57" s="61" t="s">
        <v>307</v>
      </c>
      <c r="E57" s="39" t="s">
        <v>381</v>
      </c>
      <c r="F57" s="41" t="s">
        <v>360</v>
      </c>
      <c r="G57" s="38" t="s">
        <v>238</v>
      </c>
      <c r="H57" s="46" t="s">
        <v>495</v>
      </c>
      <c r="I57" s="46">
        <f>1.4+1.35</f>
        <v>2.75</v>
      </c>
      <c r="L57" s="46">
        <v>80.400000000000006</v>
      </c>
    </row>
    <row r="58" spans="2:12" ht="60.75" x14ac:dyDescent="0.25">
      <c r="B58" s="76">
        <v>57</v>
      </c>
      <c r="C58" s="41" t="s">
        <v>234</v>
      </c>
      <c r="D58" s="61" t="s">
        <v>308</v>
      </c>
      <c r="E58" s="39" t="s">
        <v>381</v>
      </c>
      <c r="F58" s="41" t="s">
        <v>360</v>
      </c>
      <c r="G58" s="38" t="s">
        <v>238</v>
      </c>
      <c r="H58" s="46" t="s">
        <v>495</v>
      </c>
      <c r="I58" s="46">
        <v>1.55</v>
      </c>
    </row>
    <row r="59" spans="2:12" ht="60.75" x14ac:dyDescent="0.25">
      <c r="B59" s="76">
        <v>58</v>
      </c>
      <c r="C59" s="41" t="s">
        <v>234</v>
      </c>
      <c r="D59" s="38" t="s">
        <v>84</v>
      </c>
      <c r="E59" s="39" t="s">
        <v>381</v>
      </c>
      <c r="F59" s="41" t="s">
        <v>360</v>
      </c>
      <c r="G59" s="38" t="s">
        <v>238</v>
      </c>
    </row>
    <row r="60" spans="2:12" ht="60.75" x14ac:dyDescent="0.25">
      <c r="B60" s="76">
        <v>59</v>
      </c>
      <c r="C60" s="41" t="s">
        <v>234</v>
      </c>
      <c r="D60" s="38" t="s">
        <v>309</v>
      </c>
      <c r="E60" s="39" t="s">
        <v>381</v>
      </c>
      <c r="F60" s="41" t="s">
        <v>360</v>
      </c>
      <c r="G60" s="38" t="s">
        <v>238</v>
      </c>
    </row>
    <row r="61" spans="2:12" ht="60.75" x14ac:dyDescent="0.25">
      <c r="B61" s="76">
        <v>60</v>
      </c>
      <c r="C61" s="41" t="s">
        <v>234</v>
      </c>
      <c r="D61" s="38" t="s">
        <v>310</v>
      </c>
      <c r="E61" s="39" t="s">
        <v>381</v>
      </c>
      <c r="F61" s="41" t="s">
        <v>360</v>
      </c>
      <c r="G61" s="38" t="s">
        <v>238</v>
      </c>
    </row>
    <row r="62" spans="2:12" ht="60.75" x14ac:dyDescent="0.25">
      <c r="B62" s="76">
        <v>61</v>
      </c>
      <c r="C62" s="41" t="s">
        <v>234</v>
      </c>
      <c r="D62" s="38" t="s">
        <v>229</v>
      </c>
      <c r="E62" s="39" t="s">
        <v>381</v>
      </c>
      <c r="F62" s="41" t="s">
        <v>360</v>
      </c>
      <c r="G62" s="38" t="s">
        <v>238</v>
      </c>
    </row>
    <row r="63" spans="2:12" ht="60.75" x14ac:dyDescent="0.25">
      <c r="B63" s="76">
        <v>62</v>
      </c>
      <c r="C63" s="41" t="s">
        <v>234</v>
      </c>
      <c r="D63" s="38" t="s">
        <v>85</v>
      </c>
      <c r="E63" s="39" t="s">
        <v>381</v>
      </c>
      <c r="F63" s="41" t="s">
        <v>360</v>
      </c>
      <c r="G63" s="38" t="s">
        <v>238</v>
      </c>
      <c r="H63" s="46" t="s">
        <v>495</v>
      </c>
      <c r="I63" s="46">
        <v>3.45</v>
      </c>
    </row>
    <row r="64" spans="2:12" ht="60.75" x14ac:dyDescent="0.25">
      <c r="B64" s="76">
        <v>63</v>
      </c>
      <c r="C64" s="41" t="s">
        <v>234</v>
      </c>
      <c r="D64" s="61" t="s">
        <v>318</v>
      </c>
      <c r="E64" s="39" t="s">
        <v>381</v>
      </c>
      <c r="F64" s="38" t="s">
        <v>233</v>
      </c>
      <c r="G64" s="38" t="s">
        <v>238</v>
      </c>
      <c r="H64" s="46" t="s">
        <v>495</v>
      </c>
      <c r="I64" s="46">
        <v>2.5</v>
      </c>
    </row>
    <row r="65" spans="2:13" ht="60.75" x14ac:dyDescent="0.25">
      <c r="B65" s="76">
        <v>64</v>
      </c>
      <c r="C65" s="41" t="s">
        <v>234</v>
      </c>
      <c r="D65" s="38" t="s">
        <v>353</v>
      </c>
      <c r="E65" s="39" t="s">
        <v>381</v>
      </c>
      <c r="F65" s="41" t="s">
        <v>360</v>
      </c>
      <c r="G65" s="38" t="s">
        <v>238</v>
      </c>
    </row>
    <row r="66" spans="2:13" ht="60.75" x14ac:dyDescent="0.25">
      <c r="B66" s="76">
        <v>65</v>
      </c>
      <c r="C66" s="41" t="s">
        <v>234</v>
      </c>
      <c r="D66" s="61" t="s">
        <v>322</v>
      </c>
      <c r="E66" s="39" t="s">
        <v>381</v>
      </c>
      <c r="F66" s="41" t="s">
        <v>360</v>
      </c>
      <c r="G66" s="38" t="s">
        <v>238</v>
      </c>
      <c r="H66" s="46" t="s">
        <v>495</v>
      </c>
      <c r="I66" s="46">
        <v>2.5</v>
      </c>
    </row>
    <row r="67" spans="2:13" ht="60.75" x14ac:dyDescent="0.25">
      <c r="B67" s="76">
        <v>66</v>
      </c>
      <c r="C67" s="41" t="s">
        <v>234</v>
      </c>
      <c r="D67" s="61" t="s">
        <v>324</v>
      </c>
      <c r="E67" s="39" t="s">
        <v>381</v>
      </c>
      <c r="F67" s="41" t="s">
        <v>360</v>
      </c>
      <c r="G67" s="38" t="s">
        <v>238</v>
      </c>
      <c r="H67" s="46" t="s">
        <v>495</v>
      </c>
      <c r="I67" s="46">
        <v>3.6</v>
      </c>
    </row>
    <row r="68" spans="2:13" ht="60.75" x14ac:dyDescent="0.25">
      <c r="B68" s="76">
        <v>67</v>
      </c>
      <c r="C68" s="41" t="s">
        <v>234</v>
      </c>
      <c r="D68" s="38" t="s">
        <v>365</v>
      </c>
      <c r="E68" s="39" t="s">
        <v>381</v>
      </c>
      <c r="F68" s="41" t="s">
        <v>360</v>
      </c>
      <c r="G68" s="38" t="s">
        <v>238</v>
      </c>
    </row>
    <row r="69" spans="2:13" ht="60.75" x14ac:dyDescent="0.25">
      <c r="B69" s="76">
        <v>68</v>
      </c>
      <c r="C69" s="41" t="s">
        <v>234</v>
      </c>
      <c r="D69" s="38" t="s">
        <v>366</v>
      </c>
      <c r="E69" s="39" t="s">
        <v>381</v>
      </c>
      <c r="F69" s="41" t="s">
        <v>360</v>
      </c>
      <c r="G69" s="38" t="s">
        <v>238</v>
      </c>
    </row>
    <row r="70" spans="2:13" ht="60.75" x14ac:dyDescent="0.25">
      <c r="B70" s="76">
        <v>69</v>
      </c>
      <c r="C70" s="41" t="s">
        <v>234</v>
      </c>
      <c r="D70" s="61" t="s">
        <v>346</v>
      </c>
      <c r="E70" s="39" t="s">
        <v>381</v>
      </c>
      <c r="F70" s="41" t="s">
        <v>360</v>
      </c>
      <c r="G70" s="38" t="s">
        <v>238</v>
      </c>
      <c r="H70" s="46" t="s">
        <v>495</v>
      </c>
      <c r="I70" s="46">
        <v>2.75</v>
      </c>
    </row>
    <row r="71" spans="2:13" ht="60.75" x14ac:dyDescent="0.25">
      <c r="B71" s="76">
        <v>70</v>
      </c>
      <c r="C71" s="41" t="s">
        <v>234</v>
      </c>
      <c r="D71" s="38" t="s">
        <v>328</v>
      </c>
      <c r="E71" s="39" t="s">
        <v>381</v>
      </c>
      <c r="F71" s="41" t="s">
        <v>360</v>
      </c>
      <c r="G71" s="38" t="s">
        <v>238</v>
      </c>
    </row>
    <row r="72" spans="2:13" ht="60.75" x14ac:dyDescent="0.25">
      <c r="B72" s="76">
        <v>71</v>
      </c>
      <c r="C72" s="41" t="s">
        <v>234</v>
      </c>
      <c r="D72" s="61" t="s">
        <v>329</v>
      </c>
      <c r="E72" s="39" t="s">
        <v>381</v>
      </c>
      <c r="F72" s="41" t="s">
        <v>360</v>
      </c>
      <c r="G72" s="38" t="s">
        <v>238</v>
      </c>
      <c r="H72" s="46" t="s">
        <v>495</v>
      </c>
      <c r="I72" s="46">
        <v>1.45</v>
      </c>
    </row>
    <row r="73" spans="2:13" ht="60.75" x14ac:dyDescent="0.25">
      <c r="B73" s="76">
        <v>72</v>
      </c>
      <c r="C73" s="41" t="s">
        <v>234</v>
      </c>
      <c r="D73" s="41" t="s">
        <v>379</v>
      </c>
      <c r="E73" s="39" t="s">
        <v>381</v>
      </c>
      <c r="F73" s="41" t="s">
        <v>360</v>
      </c>
      <c r="G73" s="38" t="s">
        <v>238</v>
      </c>
    </row>
    <row r="74" spans="2:13" ht="60.75" x14ac:dyDescent="0.25">
      <c r="B74" s="76">
        <v>73</v>
      </c>
      <c r="C74" s="41" t="s">
        <v>234</v>
      </c>
      <c r="D74" s="38" t="s">
        <v>333</v>
      </c>
      <c r="E74" s="39" t="s">
        <v>381</v>
      </c>
      <c r="F74" s="41" t="s">
        <v>360</v>
      </c>
      <c r="G74" s="38" t="s">
        <v>238</v>
      </c>
    </row>
    <row r="75" spans="2:13" ht="60.75" x14ac:dyDescent="0.25">
      <c r="B75" s="76">
        <v>74</v>
      </c>
      <c r="C75" s="41" t="s">
        <v>234</v>
      </c>
      <c r="D75" s="61" t="s">
        <v>335</v>
      </c>
      <c r="E75" s="39" t="s">
        <v>381</v>
      </c>
      <c r="F75" s="41" t="s">
        <v>360</v>
      </c>
      <c r="G75" s="38" t="s">
        <v>238</v>
      </c>
      <c r="H75" s="46" t="s">
        <v>495</v>
      </c>
      <c r="I75" s="46">
        <v>7.45</v>
      </c>
    </row>
    <row r="76" spans="2:13" ht="60.75" x14ac:dyDescent="0.25">
      <c r="B76" s="76">
        <v>75</v>
      </c>
      <c r="C76" s="41" t="s">
        <v>234</v>
      </c>
      <c r="D76" s="38" t="s">
        <v>338</v>
      </c>
      <c r="E76" s="39" t="s">
        <v>381</v>
      </c>
      <c r="F76" s="41" t="s">
        <v>360</v>
      </c>
      <c r="G76" s="38" t="s">
        <v>238</v>
      </c>
      <c r="H76" s="46" t="s">
        <v>495</v>
      </c>
      <c r="I76" s="46">
        <v>1.55</v>
      </c>
    </row>
    <row r="77" spans="2:13" ht="60.75" x14ac:dyDescent="0.25">
      <c r="B77" s="76">
        <v>76</v>
      </c>
      <c r="C77" s="41" t="s">
        <v>234</v>
      </c>
      <c r="D77" s="38" t="s">
        <v>345</v>
      </c>
      <c r="E77" s="39" t="s">
        <v>381</v>
      </c>
      <c r="F77" s="41" t="s">
        <v>360</v>
      </c>
      <c r="G77" s="38" t="s">
        <v>238</v>
      </c>
    </row>
    <row r="78" spans="2:13" x14ac:dyDescent="0.25">
      <c r="D78" s="83" t="s">
        <v>496</v>
      </c>
      <c r="H78" s="46" t="s">
        <v>495</v>
      </c>
      <c r="I78" s="46">
        <v>1.25</v>
      </c>
    </row>
    <row r="79" spans="2:13" ht="23.25" x14ac:dyDescent="0.25">
      <c r="D79" s="84" t="s">
        <v>348</v>
      </c>
      <c r="H79" s="46" t="s">
        <v>495</v>
      </c>
      <c r="I79" s="46">
        <v>3.5</v>
      </c>
    </row>
    <row r="80" spans="2:13" x14ac:dyDescent="0.25">
      <c r="D80" s="85" t="s">
        <v>497</v>
      </c>
      <c r="H80" s="46" t="s">
        <v>495</v>
      </c>
      <c r="I80" s="46">
        <f>2.35+1.35</f>
        <v>3.7</v>
      </c>
      <c r="J80" s="46">
        <v>91.7</v>
      </c>
      <c r="K80" s="46">
        <v>355.7</v>
      </c>
      <c r="L80" s="46">
        <v>301.2</v>
      </c>
      <c r="M80" s="46">
        <v>3.71</v>
      </c>
    </row>
    <row r="81" spans="4:9" x14ac:dyDescent="0.25">
      <c r="D81" s="83" t="s">
        <v>498</v>
      </c>
      <c r="H81" s="46" t="s">
        <v>495</v>
      </c>
      <c r="I81" s="46">
        <v>2.25</v>
      </c>
    </row>
    <row r="82" spans="4:9" x14ac:dyDescent="0.25">
      <c r="D82" s="83" t="s">
        <v>499</v>
      </c>
      <c r="H82" s="46" t="s">
        <v>495</v>
      </c>
      <c r="I82" s="46">
        <v>4.4000000000000004</v>
      </c>
    </row>
  </sheetData>
  <mergeCells count="1">
    <mergeCell ref="B1:G1"/>
  </mergeCells>
  <pageMargins left="0.7" right="0.7" top="0.75" bottom="0.75" header="0.3" footer="0.3"/>
  <pageSetup paperSize="9" scale="5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3:E30"/>
  <sheetViews>
    <sheetView zoomScale="80" zoomScaleNormal="80" workbookViewId="0">
      <selection activeCell="D24" sqref="D24"/>
    </sheetView>
  </sheetViews>
  <sheetFormatPr defaultRowHeight="15" x14ac:dyDescent="0.25"/>
  <cols>
    <col min="1" max="2" width="9.140625" style="50"/>
    <col min="3" max="3" width="47.7109375" style="50" customWidth="1"/>
    <col min="4" max="4" width="51.7109375" style="50" customWidth="1"/>
    <col min="5" max="5" width="43.85546875" style="50" customWidth="1"/>
    <col min="6" max="6" width="64.5703125" style="50" customWidth="1"/>
    <col min="7" max="16384" width="9.140625" style="50"/>
  </cols>
  <sheetData>
    <row r="3" spans="2:5" ht="75" customHeight="1" x14ac:dyDescent="0.25">
      <c r="B3" s="152" t="s">
        <v>717</v>
      </c>
      <c r="C3" s="152"/>
      <c r="D3" s="152"/>
      <c r="E3" s="152"/>
    </row>
    <row r="4" spans="2:5" ht="22.5" x14ac:dyDescent="0.25">
      <c r="B4" s="118" t="s">
        <v>0</v>
      </c>
      <c r="C4" s="118" t="s">
        <v>232</v>
      </c>
      <c r="D4" s="119" t="s">
        <v>716</v>
      </c>
      <c r="E4" s="118" t="s">
        <v>21</v>
      </c>
    </row>
    <row r="5" spans="2:5" ht="23.25" x14ac:dyDescent="0.25">
      <c r="B5" s="51">
        <v>1</v>
      </c>
      <c r="C5" s="89" t="s">
        <v>250</v>
      </c>
      <c r="D5" s="51" t="s">
        <v>169</v>
      </c>
      <c r="E5" s="53" t="s">
        <v>715</v>
      </c>
    </row>
    <row r="6" spans="2:5" ht="23.25" x14ac:dyDescent="0.25">
      <c r="B6" s="51">
        <v>2</v>
      </c>
      <c r="C6" s="89" t="s">
        <v>533</v>
      </c>
      <c r="D6" s="51" t="s">
        <v>169</v>
      </c>
      <c r="E6" s="53" t="s">
        <v>715</v>
      </c>
    </row>
    <row r="7" spans="2:5" ht="23.25" x14ac:dyDescent="0.25">
      <c r="B7" s="51">
        <v>3</v>
      </c>
      <c r="C7" s="89" t="s">
        <v>261</v>
      </c>
      <c r="D7" s="51" t="s">
        <v>169</v>
      </c>
      <c r="E7" s="53" t="s">
        <v>715</v>
      </c>
    </row>
    <row r="8" spans="2:5" ht="23.25" x14ac:dyDescent="0.25">
      <c r="B8" s="51">
        <v>4</v>
      </c>
      <c r="C8" s="89" t="s">
        <v>383</v>
      </c>
      <c r="D8" s="51" t="s">
        <v>169</v>
      </c>
      <c r="E8" s="53" t="s">
        <v>715</v>
      </c>
    </row>
    <row r="9" spans="2:5" ht="23.25" x14ac:dyDescent="0.25">
      <c r="B9" s="51">
        <v>5</v>
      </c>
      <c r="C9" s="89" t="s">
        <v>527</v>
      </c>
      <c r="D9" s="51" t="s">
        <v>169</v>
      </c>
      <c r="E9" s="53" t="s">
        <v>715</v>
      </c>
    </row>
    <row r="10" spans="2:5" ht="23.25" x14ac:dyDescent="0.25">
      <c r="B10" s="51">
        <v>6</v>
      </c>
      <c r="C10" s="89" t="s">
        <v>544</v>
      </c>
      <c r="D10" s="51" t="s">
        <v>169</v>
      </c>
      <c r="E10" s="53" t="s">
        <v>715</v>
      </c>
    </row>
    <row r="11" spans="2:5" ht="23.25" x14ac:dyDescent="0.25">
      <c r="B11" s="51">
        <v>7</v>
      </c>
      <c r="C11" s="89" t="s">
        <v>354</v>
      </c>
      <c r="D11" s="51" t="s">
        <v>169</v>
      </c>
      <c r="E11" s="53" t="s">
        <v>715</v>
      </c>
    </row>
    <row r="12" spans="2:5" ht="23.25" x14ac:dyDescent="0.25">
      <c r="B12" s="51">
        <v>8</v>
      </c>
      <c r="C12" s="89" t="s">
        <v>526</v>
      </c>
      <c r="D12" s="51" t="s">
        <v>169</v>
      </c>
      <c r="E12" s="53" t="s">
        <v>715</v>
      </c>
    </row>
    <row r="13" spans="2:5" ht="23.25" x14ac:dyDescent="0.25">
      <c r="B13" s="51">
        <v>9</v>
      </c>
      <c r="C13" s="89" t="s">
        <v>371</v>
      </c>
      <c r="D13" s="51" t="s">
        <v>169</v>
      </c>
      <c r="E13" s="53" t="s">
        <v>715</v>
      </c>
    </row>
    <row r="14" spans="2:5" ht="23.25" x14ac:dyDescent="0.25">
      <c r="B14" s="51">
        <v>10</v>
      </c>
      <c r="C14" s="89" t="s">
        <v>528</v>
      </c>
      <c r="D14" s="51" t="s">
        <v>169</v>
      </c>
      <c r="E14" s="53" t="s">
        <v>715</v>
      </c>
    </row>
    <row r="15" spans="2:5" ht="23.25" x14ac:dyDescent="0.25">
      <c r="B15" s="51">
        <v>11</v>
      </c>
      <c r="C15" s="89" t="s">
        <v>529</v>
      </c>
      <c r="D15" s="51" t="s">
        <v>169</v>
      </c>
      <c r="E15" s="53" t="s">
        <v>715</v>
      </c>
    </row>
    <row r="16" spans="2:5" ht="23.25" x14ac:dyDescent="0.25">
      <c r="B16" s="51">
        <v>12</v>
      </c>
      <c r="C16" s="89" t="s">
        <v>316</v>
      </c>
      <c r="D16" s="51" t="s">
        <v>169</v>
      </c>
      <c r="E16" s="53" t="s">
        <v>715</v>
      </c>
    </row>
    <row r="17" spans="2:5" ht="23.25" x14ac:dyDescent="0.25">
      <c r="B17" s="51">
        <v>13</v>
      </c>
      <c r="C17" s="89" t="s">
        <v>357</v>
      </c>
      <c r="D17" s="51" t="s">
        <v>169</v>
      </c>
      <c r="E17" s="53" t="s">
        <v>715</v>
      </c>
    </row>
    <row r="18" spans="2:5" ht="23.25" x14ac:dyDescent="0.25">
      <c r="B18" s="51">
        <v>14</v>
      </c>
      <c r="C18" s="89" t="s">
        <v>530</v>
      </c>
      <c r="D18" s="51" t="s">
        <v>169</v>
      </c>
      <c r="E18" s="53" t="s">
        <v>715</v>
      </c>
    </row>
    <row r="19" spans="2:5" ht="23.25" x14ac:dyDescent="0.25">
      <c r="B19" s="51">
        <v>15</v>
      </c>
      <c r="C19" s="89" t="s">
        <v>532</v>
      </c>
      <c r="D19" s="51" t="s">
        <v>169</v>
      </c>
      <c r="E19" s="53" t="s">
        <v>715</v>
      </c>
    </row>
    <row r="20" spans="2:5" ht="23.25" x14ac:dyDescent="0.25">
      <c r="B20" s="51">
        <v>16</v>
      </c>
      <c r="C20" s="89" t="s">
        <v>353</v>
      </c>
      <c r="D20" s="51" t="s">
        <v>169</v>
      </c>
      <c r="E20" s="53" t="s">
        <v>715</v>
      </c>
    </row>
    <row r="21" spans="2:5" ht="23.25" x14ac:dyDescent="0.25">
      <c r="B21" s="51">
        <v>17</v>
      </c>
      <c r="C21" s="89" t="s">
        <v>531</v>
      </c>
      <c r="D21" s="51" t="s">
        <v>169</v>
      </c>
      <c r="E21" s="53" t="s">
        <v>715</v>
      </c>
    </row>
    <row r="22" spans="2:5" ht="23.25" x14ac:dyDescent="0.25">
      <c r="B22" s="51"/>
      <c r="C22" s="91"/>
      <c r="D22" s="91"/>
      <c r="E22" s="53"/>
    </row>
    <row r="29" spans="2:5" ht="23.25" x14ac:dyDescent="0.25">
      <c r="B29" s="88"/>
      <c r="E29" s="90"/>
    </row>
    <row r="30" spans="2:5" ht="23.25" x14ac:dyDescent="0.25">
      <c r="B30" s="88"/>
      <c r="E30" s="90"/>
    </row>
  </sheetData>
  <sortState ref="B3:F27">
    <sortCondition ref="C2"/>
  </sortState>
  <mergeCells count="1">
    <mergeCell ref="B3:E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1</vt:i4>
      </vt:variant>
    </vt:vector>
  </HeadingPairs>
  <TitlesOfParts>
    <vt:vector size="7" baseType="lpstr">
      <vt:lpstr>прием из ОФ, отправка из ИЛЦ Юг</vt:lpstr>
      <vt:lpstr>Лист2</vt:lpstr>
      <vt:lpstr>от 22.01.2024 ЗАКРЫТЫЙ ТРАНЗИТ</vt:lpstr>
      <vt:lpstr>Прием МПО</vt:lpstr>
      <vt:lpstr>от 22.01.2024 ОТКРЫТЫЙ ТРАНЗИТ</vt:lpstr>
      <vt:lpstr>НЕТ ПРИЕМА</vt:lpstr>
      <vt:lpstr>'прием из ОФ, отправка из ИЛЦ Юг'!Область_печати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2025-02-17T07:21:54Z</dcterms:modified>
</cp:coreProperties>
</file>